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loperaa\Desktop\PSIQUIATRICO DEL VALLE 890304155\"/>
    </mc:Choice>
  </mc:AlternateContent>
  <bookViews>
    <workbookView xWindow="0" yWindow="0" windowWidth="20490" windowHeight="6855" activeTab="4"/>
  </bookViews>
  <sheets>
    <sheet name="ANTICIPOS" sheetId="14" r:id="rId1"/>
    <sheet name="INFO IPS" sheetId="13" r:id="rId2"/>
    <sheet name="TD" sheetId="2" r:id="rId3"/>
    <sheet name="ESTADO DE CADA FACTURA" sheetId="1" r:id="rId4"/>
    <sheet name="FOR-CSA-018" sheetId="3" r:id="rId5"/>
  </sheets>
  <definedNames>
    <definedName name="_xlnm._FilterDatabase" localSheetId="3" hidden="1">'ESTADO DE CADA FACTURA'!$A$1:$AZ$265</definedName>
    <definedName name="_xlnm._FilterDatabase" localSheetId="1" hidden="1">'INFO IPS'!$A$1:$WVP$265</definedName>
  </definedNames>
  <calcPr calcId="152511"/>
  <pivotCaches>
    <pivotCache cacheId="49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3" l="1"/>
  <c r="H266" i="13"/>
  <c r="L3" i="13"/>
  <c r="L4" i="13"/>
  <c r="L5" i="13"/>
  <c r="L6" i="13"/>
  <c r="L7" i="13"/>
  <c r="L8" i="13"/>
  <c r="L9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L39" i="13"/>
  <c r="L40" i="13"/>
  <c r="L41" i="13"/>
  <c r="L42" i="13"/>
  <c r="L43" i="13"/>
  <c r="L44" i="13"/>
  <c r="L45" i="13"/>
  <c r="L46" i="13"/>
  <c r="L47" i="13"/>
  <c r="L48" i="13"/>
  <c r="L49" i="13"/>
  <c r="L50" i="13"/>
  <c r="L51" i="13"/>
  <c r="L52" i="13"/>
  <c r="L53" i="13"/>
  <c r="L54" i="13"/>
  <c r="L55" i="13"/>
  <c r="L56" i="13"/>
  <c r="L57" i="13"/>
  <c r="L58" i="13"/>
  <c r="L59" i="13"/>
  <c r="L60" i="13"/>
  <c r="L61" i="13"/>
  <c r="L62" i="13"/>
  <c r="L63" i="13"/>
  <c r="L64" i="13"/>
  <c r="L65" i="13"/>
  <c r="L66" i="13"/>
  <c r="L67" i="13"/>
  <c r="L68" i="13"/>
  <c r="L69" i="13"/>
  <c r="L70" i="13"/>
  <c r="L71" i="13"/>
  <c r="L72" i="13"/>
  <c r="L73" i="13"/>
  <c r="L74" i="13"/>
  <c r="L75" i="13"/>
  <c r="L76" i="13"/>
  <c r="L77" i="13"/>
  <c r="L78" i="13"/>
  <c r="L79" i="13"/>
  <c r="L80" i="13"/>
  <c r="L81" i="13"/>
  <c r="L82" i="13"/>
  <c r="L83" i="13"/>
  <c r="L84" i="13"/>
  <c r="L85" i="13"/>
  <c r="L86" i="13"/>
  <c r="L87" i="13"/>
  <c r="L88" i="13"/>
  <c r="L89" i="13"/>
  <c r="L90" i="13"/>
  <c r="L91" i="13"/>
  <c r="L92" i="13"/>
  <c r="L93" i="13"/>
  <c r="L94" i="13"/>
  <c r="L95" i="13"/>
  <c r="L96" i="13"/>
  <c r="L97" i="13"/>
  <c r="L98" i="13"/>
  <c r="L99" i="13"/>
  <c r="L100" i="13"/>
  <c r="L101" i="13"/>
  <c r="L102" i="13"/>
  <c r="L103" i="13"/>
  <c r="L104" i="13"/>
  <c r="L105" i="13"/>
  <c r="L106" i="13"/>
  <c r="L107" i="13"/>
  <c r="L108" i="13"/>
  <c r="L109" i="13"/>
  <c r="L110" i="13"/>
  <c r="L111" i="13"/>
  <c r="L112" i="13"/>
  <c r="L113" i="13"/>
  <c r="L114" i="13"/>
  <c r="L115" i="13"/>
  <c r="L116" i="13"/>
  <c r="L117" i="13"/>
  <c r="L118" i="13"/>
  <c r="L119" i="13"/>
  <c r="L120" i="13"/>
  <c r="L121" i="13"/>
  <c r="L122" i="13"/>
  <c r="L123" i="13"/>
  <c r="L124" i="13"/>
  <c r="L125" i="13"/>
  <c r="L126" i="13"/>
  <c r="L127" i="13"/>
  <c r="L128" i="13"/>
  <c r="L129" i="13"/>
  <c r="L130" i="13"/>
  <c r="L131" i="13"/>
  <c r="L132" i="13"/>
  <c r="L133" i="13"/>
  <c r="L134" i="13"/>
  <c r="L135" i="13"/>
  <c r="L136" i="13"/>
  <c r="L137" i="13"/>
  <c r="L138" i="13"/>
  <c r="L139" i="13"/>
  <c r="L140" i="13"/>
  <c r="L141" i="13"/>
  <c r="L142" i="13"/>
  <c r="L143" i="13"/>
  <c r="L144" i="13"/>
  <c r="L145" i="13"/>
  <c r="L146" i="13"/>
  <c r="L147" i="13"/>
  <c r="L148" i="13"/>
  <c r="L149" i="13"/>
  <c r="L150" i="13"/>
  <c r="L151" i="13"/>
  <c r="L152" i="13"/>
  <c r="L153" i="13"/>
  <c r="L154" i="13"/>
  <c r="L155" i="13"/>
  <c r="L156" i="13"/>
  <c r="L157" i="13"/>
  <c r="L158" i="13"/>
  <c r="L159" i="13"/>
  <c r="L160" i="13"/>
  <c r="L161" i="13"/>
  <c r="L162" i="13"/>
  <c r="L163" i="13"/>
  <c r="L164" i="13"/>
  <c r="L165" i="13"/>
  <c r="L166" i="13"/>
  <c r="L167" i="13"/>
  <c r="L168" i="13"/>
  <c r="L169" i="13"/>
  <c r="L170" i="13"/>
  <c r="L171" i="13"/>
  <c r="L172" i="13"/>
  <c r="L173" i="13"/>
  <c r="L174" i="13"/>
  <c r="L175" i="13"/>
  <c r="L176" i="13"/>
  <c r="L177" i="13"/>
  <c r="L178" i="13"/>
  <c r="L179" i="13"/>
  <c r="L180" i="13"/>
  <c r="L181" i="13"/>
  <c r="L182" i="13"/>
  <c r="L183" i="13"/>
  <c r="L184" i="13"/>
  <c r="L185" i="13"/>
  <c r="L186" i="13"/>
  <c r="L187" i="13"/>
  <c r="L188" i="13"/>
  <c r="L189" i="13"/>
  <c r="L190" i="13"/>
  <c r="L191" i="13"/>
  <c r="L192" i="13"/>
  <c r="L193" i="13"/>
  <c r="L194" i="13"/>
  <c r="L195" i="13"/>
  <c r="L196" i="13"/>
  <c r="L197" i="13"/>
  <c r="L198" i="13"/>
  <c r="L199" i="13"/>
  <c r="L200" i="13"/>
  <c r="L201" i="13"/>
  <c r="L202" i="13"/>
  <c r="L203" i="13"/>
  <c r="L204" i="13"/>
  <c r="L205" i="13"/>
  <c r="L206" i="13"/>
  <c r="L207" i="13"/>
  <c r="L208" i="13"/>
  <c r="L209" i="13"/>
  <c r="L210" i="13"/>
  <c r="L211" i="13"/>
  <c r="L212" i="13"/>
  <c r="L213" i="13"/>
  <c r="L214" i="13"/>
  <c r="L215" i="13"/>
  <c r="L216" i="13"/>
  <c r="L217" i="13"/>
  <c r="L218" i="13"/>
  <c r="L219" i="13"/>
  <c r="L220" i="13"/>
  <c r="L221" i="13"/>
  <c r="L222" i="13"/>
  <c r="L223" i="13"/>
  <c r="L224" i="13"/>
  <c r="L225" i="13"/>
  <c r="L226" i="13"/>
  <c r="L227" i="13"/>
  <c r="L228" i="13"/>
  <c r="L229" i="13"/>
  <c r="L230" i="13"/>
  <c r="L231" i="13"/>
  <c r="L232" i="13"/>
  <c r="L233" i="13"/>
  <c r="L234" i="13"/>
  <c r="L235" i="13"/>
  <c r="L236" i="13"/>
  <c r="L237" i="13"/>
  <c r="L238" i="13"/>
  <c r="L239" i="13"/>
  <c r="L240" i="13"/>
  <c r="L241" i="13"/>
  <c r="L242" i="13"/>
  <c r="L243" i="13"/>
  <c r="L244" i="13"/>
  <c r="L245" i="13"/>
  <c r="L246" i="13"/>
  <c r="L247" i="13"/>
  <c r="L248" i="13"/>
  <c r="L249" i="13"/>
  <c r="L250" i="13"/>
  <c r="L251" i="13"/>
  <c r="L252" i="13"/>
  <c r="L253" i="13"/>
  <c r="L254" i="13"/>
  <c r="L255" i="13"/>
  <c r="L256" i="13"/>
  <c r="L257" i="13"/>
  <c r="L258" i="13"/>
  <c r="L259" i="13"/>
  <c r="L260" i="13"/>
  <c r="L261" i="13"/>
  <c r="L262" i="13"/>
  <c r="L263" i="13"/>
  <c r="L264" i="13"/>
  <c r="L265" i="13"/>
  <c r="L266" i="13"/>
  <c r="L2" i="13"/>
  <c r="H26" i="3" l="1"/>
  <c r="I30" i="3" l="1"/>
  <c r="H30" i="3"/>
  <c r="WUJ6" i="3"/>
  <c r="H31" i="3" l="1"/>
  <c r="I31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comments2.xml><?xml version="1.0" encoding="utf-8"?>
<comments xmlns="http://schemas.openxmlformats.org/spreadsheetml/2006/main">
  <authors>
    <author>Gustavo Esteban Lopera Aranda</author>
  </authors>
  <commentList>
    <comment ref="AG68" authorId="0" shapeId="0">
      <text>
        <r>
          <rPr>
            <b/>
            <sz val="9"/>
            <color indexed="81"/>
            <rFont val="Tahoma"/>
            <family val="2"/>
          </rPr>
          <t>Gustavo Esteban Lopera Aranda:</t>
        </r>
        <r>
          <rPr>
            <sz val="9"/>
            <color indexed="81"/>
            <rFont val="Tahoma"/>
            <family val="2"/>
          </rPr>
          <t xml:space="preserve">
PAGO POR COVID 30-07-2021</t>
        </r>
      </text>
    </comment>
    <comment ref="AG69" authorId="0" shapeId="0">
      <text>
        <r>
          <rPr>
            <b/>
            <sz val="9"/>
            <color indexed="81"/>
            <rFont val="Tahoma"/>
            <family val="2"/>
          </rPr>
          <t>Gustavo Esteban Lopera Aranda:</t>
        </r>
        <r>
          <rPr>
            <sz val="9"/>
            <color indexed="81"/>
            <rFont val="Tahoma"/>
            <family val="2"/>
          </rPr>
          <t xml:space="preserve">
PAGO POR COVID 30-07-2021</t>
        </r>
      </text>
    </comment>
    <comment ref="AG72" authorId="0" shapeId="0">
      <text>
        <r>
          <rPr>
            <b/>
            <sz val="9"/>
            <color indexed="81"/>
            <rFont val="Tahoma"/>
            <family val="2"/>
          </rPr>
          <t>Gustavo Esteban Lopera Aranda:</t>
        </r>
        <r>
          <rPr>
            <sz val="9"/>
            <color indexed="81"/>
            <rFont val="Tahoma"/>
            <family val="2"/>
          </rPr>
          <t xml:space="preserve">
PAGO COVID POR ADRES 21-09-2021</t>
        </r>
      </text>
    </comment>
    <comment ref="AG140" authorId="0" shapeId="0">
      <text>
        <r>
          <rPr>
            <b/>
            <sz val="9"/>
            <color indexed="81"/>
            <rFont val="Tahoma"/>
            <family val="2"/>
          </rPr>
          <t>Gustavo Esteban Lopera Aranda:</t>
        </r>
        <r>
          <rPr>
            <sz val="9"/>
            <color indexed="81"/>
            <rFont val="Tahoma"/>
            <family val="2"/>
          </rPr>
          <t xml:space="preserve">
PAGO POR CANASTAS COVID</t>
        </r>
      </text>
    </comment>
    <comment ref="N250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SE RADICO SOLO POR 64280</t>
        </r>
      </text>
    </comment>
  </commentList>
</comments>
</file>

<file path=xl/sharedStrings.xml><?xml version="1.0" encoding="utf-8"?>
<sst xmlns="http://schemas.openxmlformats.org/spreadsheetml/2006/main" count="8787" uniqueCount="680">
  <si>
    <t xml:space="preserve"> ENTIDAD</t>
  </si>
  <si>
    <t>PrefijoFactura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</si>
  <si>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</si>
  <si>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</si>
  <si>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</si>
  <si>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</si>
  <si>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</si>
  <si>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</si>
  <si>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</si>
  <si>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</si>
  <si>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</si>
  <si>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</si>
  <si>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</si>
  <si>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</si>
  <si>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</si>
  <si>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</si>
  <si>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</si>
  <si>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RETENCION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</si>
  <si>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</si>
  <si>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</si>
  <si>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</si>
  <si>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</si>
  <si>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</si>
  <si>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</si>
  <si>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</si>
  <si>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</si>
  <si>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</si>
  <si>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</si>
  <si>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</si>
  <si>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</si>
  <si>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</si>
  <si>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</si>
  <si>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</si>
  <si>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NIT IPS</t>
  </si>
  <si>
    <t>NUMERO FACTURA</t>
  </si>
  <si>
    <t>FACTURA</t>
  </si>
  <si>
    <t>LLAVE</t>
  </si>
  <si>
    <t>POR PAGAR SAP</t>
  </si>
  <si>
    <t>DOC CONTABLE</t>
  </si>
  <si>
    <t>FUERA DE CIERRE</t>
  </si>
  <si>
    <t>VALOR VAGLO</t>
  </si>
  <si>
    <t>ESTADO VAGLO</t>
  </si>
  <si>
    <t>GLOSA</t>
  </si>
  <si>
    <t>VALO CANCELADO SAP</t>
  </si>
  <si>
    <t>DOC COMPENSACION SAP</t>
  </si>
  <si>
    <t>FECHA COMPENSACION SAP</t>
  </si>
  <si>
    <t>VALOR TRANFERENCIA</t>
  </si>
  <si>
    <t>FACTURA EN PROCESO INTERNO</t>
  </si>
  <si>
    <t>GLOSA POR CONCILIAR</t>
  </si>
  <si>
    <t>Suma de SALDO_FACT_IPS</t>
  </si>
  <si>
    <t>Etiquetas de fila</t>
  </si>
  <si>
    <t>Total general</t>
  </si>
  <si>
    <t>Cuenta de LLAVE</t>
  </si>
  <si>
    <t>Suma de VALOR_GLOSA_DV</t>
  </si>
  <si>
    <t>Suma de POR PAGAR SAP</t>
  </si>
  <si>
    <t>FOR-CSA-018</t>
  </si>
  <si>
    <t>HOJA 1 DE 2</t>
  </si>
  <si>
    <t>RESUMEN DE CARTERA REVISADA POR LA EPS</t>
  </si>
  <si>
    <t>VERSION 1</t>
  </si>
  <si>
    <t>SANTIAGO DE CALI</t>
  </si>
  <si>
    <t>,</t>
  </si>
  <si>
    <t>SANTIAGO DE CALI,</t>
  </si>
  <si>
    <t>Con Corte al dia: 31/12/2021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</si>
  <si>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</si>
  <si>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</si>
  <si>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</si>
  <si>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</si>
  <si>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</si>
  <si>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</si>
  <si>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</si>
  <si>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</si>
  <si>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</si>
  <si>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</si>
  <si>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 xml:space="preserve">FACTURACION CORRIENTE  </t>
  </si>
  <si>
    <t>SUB TOTAL  CARTERA EN PROCESO POR LA EPS</t>
  </si>
  <si>
    <t>TOTAL CARTERA REVISADA</t>
  </si>
  <si>
    <t>GUSTAVO ESTEBAN LOPERA ARANDA</t>
  </si>
  <si>
    <t>IPS.</t>
  </si>
  <si>
    <t>AUXILIAR DE CARTERA CUENTAS SALUD</t>
  </si>
  <si>
    <t>A continuacion me permito remitir   nuestra respuesta al estado de cartera presentado en la fecha: 31/12/2021</t>
  </si>
  <si>
    <t>PREFIJO SASS</t>
  </si>
  <si>
    <t>NOMBRE IPS</t>
  </si>
  <si>
    <t>DEVOLUCION</t>
  </si>
  <si>
    <t>HDPV</t>
  </si>
  <si>
    <t>890304155_HDPV_391147</t>
  </si>
  <si>
    <t>HDP</t>
  </si>
  <si>
    <t>890304155_HDP_100068442</t>
  </si>
  <si>
    <t>890304155_HDP_100071296</t>
  </si>
  <si>
    <t>HDPH</t>
  </si>
  <si>
    <t>890304155_HDPH_100094723</t>
  </si>
  <si>
    <t>890304155_HDP_100072778</t>
  </si>
  <si>
    <t>890304155_HDPV_390974</t>
  </si>
  <si>
    <t>890304155_HDPV_390978</t>
  </si>
  <si>
    <t>890304155_HDPV_391146</t>
  </si>
  <si>
    <t>20.10.2015</t>
  </si>
  <si>
    <t>890304155_HDPH_100099932</t>
  </si>
  <si>
    <t>890304155_HDPH_100130426</t>
  </si>
  <si>
    <t>890304155_HDPH_100110967</t>
  </si>
  <si>
    <t>(en blanco)</t>
  </si>
  <si>
    <t>B)Factura sin saldo ERP</t>
  </si>
  <si>
    <t>OK</t>
  </si>
  <si>
    <t>NULL</t>
  </si>
  <si>
    <t>B)Factura sin saldo ERP/conciliar diferencia glosa aceptada</t>
  </si>
  <si>
    <t>D)Glosas parcial pendiente por respuesta de IPS</t>
  </si>
  <si>
    <t>NO</t>
  </si>
  <si>
    <t>26.08.2014</t>
  </si>
  <si>
    <t>27.03.2014</t>
  </si>
  <si>
    <t>26.03.2014</t>
  </si>
  <si>
    <t>29.10.2013</t>
  </si>
  <si>
    <t>27.06.2009</t>
  </si>
  <si>
    <t>PREFIJO DE LA FACTURA</t>
  </si>
  <si>
    <t>NUMERO DE FACTURA</t>
  </si>
  <si>
    <t>IPS FECHA DE FACTURA</t>
  </si>
  <si>
    <t>IPS FECHA DE RADICADO</t>
  </si>
  <si>
    <t>IPS VALOR FACTURA</t>
  </si>
  <si>
    <t>IPS SALDO FACTURA</t>
  </si>
  <si>
    <t>HOSPITAL DEPARTAMENTAL PSIQUIATRICO UNIVERSITARIO DEL VALLE</t>
  </si>
  <si>
    <t>Ver relación de facturas</t>
  </si>
  <si>
    <t>HDPV_1521</t>
  </si>
  <si>
    <t>890304155_HDPV_1521</t>
  </si>
  <si>
    <t xml:space="preserve"> </t>
  </si>
  <si>
    <t>Diferente_Alfa</t>
  </si>
  <si>
    <t>HDPV_277</t>
  </si>
  <si>
    <t>890304155_HDPV_277</t>
  </si>
  <si>
    <t>A)Factura no radicada en ERP</t>
  </si>
  <si>
    <t>no_cruza</t>
  </si>
  <si>
    <t>HDPV_527</t>
  </si>
  <si>
    <t>890304155_HDPV_527</t>
  </si>
  <si>
    <t>HDPV_37309</t>
  </si>
  <si>
    <t>890304155_HDPV_37309</t>
  </si>
  <si>
    <t>HDPV_37385</t>
  </si>
  <si>
    <t>890304155_HDPV_37385</t>
  </si>
  <si>
    <t>HDPV_43361</t>
  </si>
  <si>
    <t>890304155_HDPV_43361</t>
  </si>
  <si>
    <t>HDPV_47922</t>
  </si>
  <si>
    <t>890304155_HDPV_47922</t>
  </si>
  <si>
    <t>HDPV_105104</t>
  </si>
  <si>
    <t>890304155_HDPV_105104</t>
  </si>
  <si>
    <t>HDPV_107495</t>
  </si>
  <si>
    <t>890304155_HDPV_107495</t>
  </si>
  <si>
    <t>HDPV_107552</t>
  </si>
  <si>
    <t>890304155_HDPV_107552</t>
  </si>
  <si>
    <t>HDPV_107556</t>
  </si>
  <si>
    <t>890304155_HDPV_107556</t>
  </si>
  <si>
    <t>HDPV_107757</t>
  </si>
  <si>
    <t>890304155_HDPV_107757</t>
  </si>
  <si>
    <t>HDPV_107758</t>
  </si>
  <si>
    <t>890304155_HDPV_107758</t>
  </si>
  <si>
    <t>HDPV_107759</t>
  </si>
  <si>
    <t>890304155_HDPV_107759</t>
  </si>
  <si>
    <t>HDPV_107927</t>
  </si>
  <si>
    <t>890304155_HDPV_107927</t>
  </si>
  <si>
    <t>HDPV_108062</t>
  </si>
  <si>
    <t>890304155_HDPV_108062</t>
  </si>
  <si>
    <t>HDPV_108562</t>
  </si>
  <si>
    <t>890304155_HDPV_108562</t>
  </si>
  <si>
    <t>HDPV_108564</t>
  </si>
  <si>
    <t>890304155_HDPV_108564</t>
  </si>
  <si>
    <t>HDPV_108703</t>
  </si>
  <si>
    <t>890304155_HDPV_108703</t>
  </si>
  <si>
    <t>HDPV_108716</t>
  </si>
  <si>
    <t>890304155_HDPV_108716</t>
  </si>
  <si>
    <t>HDPV_108752</t>
  </si>
  <si>
    <t>890304155_HDPV_108752</t>
  </si>
  <si>
    <t>HDPV_109004</t>
  </si>
  <si>
    <t>890304155_HDPV_109004</t>
  </si>
  <si>
    <t>HDPV_109291</t>
  </si>
  <si>
    <t>890304155_HDPV_109291</t>
  </si>
  <si>
    <t>HDPV_109446</t>
  </si>
  <si>
    <t>890304155_HDPV_109446</t>
  </si>
  <si>
    <t>HDPV_109499</t>
  </si>
  <si>
    <t>890304155_HDPV_109499</t>
  </si>
  <si>
    <t>HDPV_109740</t>
  </si>
  <si>
    <t>890304155_HDPV_109740</t>
  </si>
  <si>
    <t>HDPV_109914</t>
  </si>
  <si>
    <t>890304155_HDPV_109914</t>
  </si>
  <si>
    <t>HDPV_110086</t>
  </si>
  <si>
    <t>890304155_HDPV_110086</t>
  </si>
  <si>
    <t>HDPV_110196</t>
  </si>
  <si>
    <t>890304155_HDPV_110196</t>
  </si>
  <si>
    <t>HDPV_110398</t>
  </si>
  <si>
    <t>890304155_HDPV_110398</t>
  </si>
  <si>
    <t>HDPV_110406</t>
  </si>
  <si>
    <t>890304155_HDPV_110406</t>
  </si>
  <si>
    <t>HDPV_110817</t>
  </si>
  <si>
    <t>890304155_HDPV_110817</t>
  </si>
  <si>
    <t>HDPV_110818</t>
  </si>
  <si>
    <t>890304155_HDPV_110818</t>
  </si>
  <si>
    <t>HDPV_110849</t>
  </si>
  <si>
    <t>890304155_HDPV_110849</t>
  </si>
  <si>
    <t>HDPV_110941</t>
  </si>
  <si>
    <t>890304155_HDPV_110941</t>
  </si>
  <si>
    <t>HDPV_111159</t>
  </si>
  <si>
    <t>890304155_HDPV_111159</t>
  </si>
  <si>
    <t>HDPV_111171</t>
  </si>
  <si>
    <t>890304155_HDPV_111171</t>
  </si>
  <si>
    <t>HDPV_111178</t>
  </si>
  <si>
    <t>890304155_HDPV_111178</t>
  </si>
  <si>
    <t>HDPV_111179</t>
  </si>
  <si>
    <t>890304155_HDPV_111179</t>
  </si>
  <si>
    <t>HDPV_111181</t>
  </si>
  <si>
    <t>890304155_HDPV_111181</t>
  </si>
  <si>
    <t>HDPV_119628</t>
  </si>
  <si>
    <t>890304155_HDPV_119628</t>
  </si>
  <si>
    <t>HDPV_130395</t>
  </si>
  <si>
    <t>890304155_HDPV_130395</t>
  </si>
  <si>
    <t>HDPV_130566</t>
  </si>
  <si>
    <t>890304155_HDPV_130566</t>
  </si>
  <si>
    <t>HDPV_130790</t>
  </si>
  <si>
    <t>890304155_HDPV_130790</t>
  </si>
  <si>
    <t>HDPV_130792</t>
  </si>
  <si>
    <t>890304155_HDPV_130792</t>
  </si>
  <si>
    <t>HDPV_131036</t>
  </si>
  <si>
    <t>890304155_HDPV_131036</t>
  </si>
  <si>
    <t>HDPV_131107</t>
  </si>
  <si>
    <t>890304155_HDPV_131107</t>
  </si>
  <si>
    <t>HDPV_131450</t>
  </si>
  <si>
    <t>890304155_HDPV_131450</t>
  </si>
  <si>
    <t>HDPV_131580</t>
  </si>
  <si>
    <t>890304155_HDPV_131580</t>
  </si>
  <si>
    <t>HDPV_131853</t>
  </si>
  <si>
    <t>890304155_HDPV_131853</t>
  </si>
  <si>
    <t>HDPV_131974</t>
  </si>
  <si>
    <t>890304155_HDPV_131974</t>
  </si>
  <si>
    <t>HDPV_132003</t>
  </si>
  <si>
    <t>890304155_HDPV_132003</t>
  </si>
  <si>
    <t>HDPV_132014</t>
  </si>
  <si>
    <t>890304155_HDPV_132014</t>
  </si>
  <si>
    <t>HDPV_132177</t>
  </si>
  <si>
    <t>890304155_HDPV_132177</t>
  </si>
  <si>
    <t>HDPV_132538</t>
  </si>
  <si>
    <t>890304155_HDPV_132538</t>
  </si>
  <si>
    <t>HDPV_132674</t>
  </si>
  <si>
    <t>890304155_HDPV_132674</t>
  </si>
  <si>
    <t>HDPV_132681</t>
  </si>
  <si>
    <t>890304155_HDPV_132681</t>
  </si>
  <si>
    <t>HDPV_132699</t>
  </si>
  <si>
    <t>890304155_HDPV_132699</t>
  </si>
  <si>
    <t>HDPV_132766</t>
  </si>
  <si>
    <t>890304155_HDPV_132766</t>
  </si>
  <si>
    <t>HDPV_132910</t>
  </si>
  <si>
    <t>890304155_HDPV_132910</t>
  </si>
  <si>
    <t>HDPV_132911</t>
  </si>
  <si>
    <t>890304155_HDPV_132911</t>
  </si>
  <si>
    <t>HDPV_132913</t>
  </si>
  <si>
    <t>890304155_HDPV_132913</t>
  </si>
  <si>
    <t>HDPV_133179</t>
  </si>
  <si>
    <t>890304155_HDPV_133179</t>
  </si>
  <si>
    <t>HDPV_133268</t>
  </si>
  <si>
    <t>890304155_HDPV_133268</t>
  </si>
  <si>
    <t>HDPV_133424</t>
  </si>
  <si>
    <t>890304155_HDPV_133424</t>
  </si>
  <si>
    <t>HDPV_133584</t>
  </si>
  <si>
    <t>890304155_HDPV_133584</t>
  </si>
  <si>
    <t>HDPV_133685</t>
  </si>
  <si>
    <t>890304155_HDPV_133685</t>
  </si>
  <si>
    <t>HDPV_133800</t>
  </si>
  <si>
    <t>890304155_HDPV_133800</t>
  </si>
  <si>
    <t>HDPV_133941</t>
  </si>
  <si>
    <t>890304155_HDPV_133941</t>
  </si>
  <si>
    <t>HDPV_133956</t>
  </si>
  <si>
    <t>890304155_HDPV_133956</t>
  </si>
  <si>
    <t>HDPV_133969</t>
  </si>
  <si>
    <t>890304155_HDPV_133969</t>
  </si>
  <si>
    <t>HDPV_134385</t>
  </si>
  <si>
    <t>890304155_HDPV_134385</t>
  </si>
  <si>
    <t>HDPV_134574</t>
  </si>
  <si>
    <t>890304155_HDPV_134574</t>
  </si>
  <si>
    <t>HDPV_134617</t>
  </si>
  <si>
    <t>890304155_HDPV_134617</t>
  </si>
  <si>
    <t>HDPV_134668</t>
  </si>
  <si>
    <t>890304155_HDPV_134668</t>
  </si>
  <si>
    <t>HDPV_134686</t>
  </si>
  <si>
    <t>890304155_HDPV_134686</t>
  </si>
  <si>
    <t>HDPV_134829</t>
  </si>
  <si>
    <t>890304155_HDPV_134829</t>
  </si>
  <si>
    <t>HDPV_134875</t>
  </si>
  <si>
    <t>890304155_HDPV_134875</t>
  </si>
  <si>
    <t>HDPV_134937</t>
  </si>
  <si>
    <t>890304155_HDPV_134937</t>
  </si>
  <si>
    <t>HDPV_135173</t>
  </si>
  <si>
    <t>890304155_HDPV_135173</t>
  </si>
  <si>
    <t>HDPV_135301</t>
  </si>
  <si>
    <t>890304155_HDPV_135301</t>
  </si>
  <si>
    <t>HDPV_135332</t>
  </si>
  <si>
    <t>890304155_HDPV_135332</t>
  </si>
  <si>
    <t>HDPV_136025</t>
  </si>
  <si>
    <t>890304155_HDPV_136025</t>
  </si>
  <si>
    <t>HDPV_136477</t>
  </si>
  <si>
    <t>890304155_HDPV_136477</t>
  </si>
  <si>
    <t>HDPV_136627</t>
  </si>
  <si>
    <t>890304155_HDPV_136627</t>
  </si>
  <si>
    <t>HDPV_136697</t>
  </si>
  <si>
    <t>890304155_HDPV_136697</t>
  </si>
  <si>
    <t>HDPV_136724</t>
  </si>
  <si>
    <t>890304155_HDPV_136724</t>
  </si>
  <si>
    <t>HDPV_136830</t>
  </si>
  <si>
    <t>890304155_HDPV_136830</t>
  </si>
  <si>
    <t>HDPV_136836</t>
  </si>
  <si>
    <t>890304155_HDPV_136836</t>
  </si>
  <si>
    <t>HDPV_136850</t>
  </si>
  <si>
    <t>890304155_HDPV_136850</t>
  </si>
  <si>
    <t>HDPV_137272</t>
  </si>
  <si>
    <t>890304155_HDPV_137272</t>
  </si>
  <si>
    <t>HDPV_137762</t>
  </si>
  <si>
    <t>890304155_HDPV_137762</t>
  </si>
  <si>
    <t>HDPV_137897</t>
  </si>
  <si>
    <t>890304155_HDPV_137897</t>
  </si>
  <si>
    <t>HDPV_146537</t>
  </si>
  <si>
    <t>890304155_HDPV_146537</t>
  </si>
  <si>
    <t>HDPV_146815</t>
  </si>
  <si>
    <t>890304155_HDPV_146815</t>
  </si>
  <si>
    <t>HDPV_147330</t>
  </si>
  <si>
    <t>890304155_HDPV_147330</t>
  </si>
  <si>
    <t>HDPV_147410</t>
  </si>
  <si>
    <t>890304155_HDPV_147410</t>
  </si>
  <si>
    <t>HDPV_147412</t>
  </si>
  <si>
    <t>890304155_HDPV_147412</t>
  </si>
  <si>
    <t>HDPV_147878</t>
  </si>
  <si>
    <t>890304155_HDPV_147878</t>
  </si>
  <si>
    <t>HDPV_148096</t>
  </si>
  <si>
    <t>890304155_HDPV_148096</t>
  </si>
  <si>
    <t>HDPV_148116</t>
  </si>
  <si>
    <t>890304155_HDPV_148116</t>
  </si>
  <si>
    <t>HDPV_148461</t>
  </si>
  <si>
    <t>890304155_HDPV_148461</t>
  </si>
  <si>
    <t>HDPV_148911</t>
  </si>
  <si>
    <t>890304155_HDPV_148911</t>
  </si>
  <si>
    <t>HDPV_149546</t>
  </si>
  <si>
    <t>890304155_HDPV_149546</t>
  </si>
  <si>
    <t>HDPV_151189</t>
  </si>
  <si>
    <t>890304155_HDPV_151189</t>
  </si>
  <si>
    <t>HDPV_151350</t>
  </si>
  <si>
    <t>890304155_HDPV_151350</t>
  </si>
  <si>
    <t>HDPV_151601</t>
  </si>
  <si>
    <t>890304155_HDPV_151601</t>
  </si>
  <si>
    <t>HDPV_152463</t>
  </si>
  <si>
    <t>890304155_HDPV_152463</t>
  </si>
  <si>
    <t>HDPV_152960</t>
  </si>
  <si>
    <t>890304155_HDPV_152960</t>
  </si>
  <si>
    <t>HDPV_153893</t>
  </si>
  <si>
    <t>890304155_HDPV_153893</t>
  </si>
  <si>
    <t>HDPV_155696</t>
  </si>
  <si>
    <t>890304155_HDPV_155696</t>
  </si>
  <si>
    <t>HDPV_157080</t>
  </si>
  <si>
    <t>890304155_HDPV_157080</t>
  </si>
  <si>
    <t>HDPV_157483</t>
  </si>
  <si>
    <t>890304155_HDPV_157483</t>
  </si>
  <si>
    <t>HDPV_158521</t>
  </si>
  <si>
    <t>890304155_HDPV_158521</t>
  </si>
  <si>
    <t>HDPV_158794</t>
  </si>
  <si>
    <t>890304155_HDPV_158794</t>
  </si>
  <si>
    <t>HDPV_159450</t>
  </si>
  <si>
    <t>890304155_HDPV_159450</t>
  </si>
  <si>
    <t>HDPV_159717</t>
  </si>
  <si>
    <t>890304155_HDPV_159717</t>
  </si>
  <si>
    <t>HDPV_161057</t>
  </si>
  <si>
    <t>890304155_HDPV_161057</t>
  </si>
  <si>
    <t>HDPV_161067</t>
  </si>
  <si>
    <t>890304155_HDPV_161067</t>
  </si>
  <si>
    <t>HDPV_161250</t>
  </si>
  <si>
    <t>890304155_HDPV_161250</t>
  </si>
  <si>
    <t>HDPV_161375</t>
  </si>
  <si>
    <t>890304155_HDPV_161375</t>
  </si>
  <si>
    <t>HDPV_163221</t>
  </si>
  <si>
    <t>890304155_HDPV_163221</t>
  </si>
  <si>
    <t>HDPV_163617</t>
  </si>
  <si>
    <t>890304155_HDPV_163617</t>
  </si>
  <si>
    <t>HDPV_164500</t>
  </si>
  <si>
    <t>890304155_HDPV_164500</t>
  </si>
  <si>
    <t>HDPV_183550</t>
  </si>
  <si>
    <t>890304155_HDPV_183550</t>
  </si>
  <si>
    <t>HDPV_207412</t>
  </si>
  <si>
    <t>890304155_HDPV_207412</t>
  </si>
  <si>
    <t>HDPV_290268</t>
  </si>
  <si>
    <t>890304155_HDPV_290268</t>
  </si>
  <si>
    <t>HDPH_100078773</t>
  </si>
  <si>
    <t>890304155_HDPH_100078773</t>
  </si>
  <si>
    <t>HDPH_100079191</t>
  </si>
  <si>
    <t>890304155_HDPH_100079191</t>
  </si>
  <si>
    <t>HDPH_100079361</t>
  </si>
  <si>
    <t>890304155_HDPH_100079361</t>
  </si>
  <si>
    <t>HDPH_100079989</t>
  </si>
  <si>
    <t>890304155_HDPH_100079989</t>
  </si>
  <si>
    <t>HDPH_100080443</t>
  </si>
  <si>
    <t>890304155_HDPH_100080443</t>
  </si>
  <si>
    <t>HDPH_100080648</t>
  </si>
  <si>
    <t>890304155_HDPH_100080648</t>
  </si>
  <si>
    <t>HDPH_100081690</t>
  </si>
  <si>
    <t>890304155_HDPH_100081690</t>
  </si>
  <si>
    <t>HDPH_100081805</t>
  </si>
  <si>
    <t>890304155_HDPH_100081805</t>
  </si>
  <si>
    <t>HDPH_100082013</t>
  </si>
  <si>
    <t>890304155_HDPH_100082013</t>
  </si>
  <si>
    <t>HDPH_100091787</t>
  </si>
  <si>
    <t>890304155_HDPH_100091787</t>
  </si>
  <si>
    <t>HDPH_100101507</t>
  </si>
  <si>
    <t>890304155_HDPH_100101507</t>
  </si>
  <si>
    <t>HDPH_100103940</t>
  </si>
  <si>
    <t>890304155_HDPH_100103940</t>
  </si>
  <si>
    <t>HDPH_100093080</t>
  </si>
  <si>
    <t>890304155_HDPH_100093080</t>
  </si>
  <si>
    <t>HDPH_100094724</t>
  </si>
  <si>
    <t>890304155_HDPH_100094724</t>
  </si>
  <si>
    <t>HDPV_356387</t>
  </si>
  <si>
    <t>890304155_HDPV_356387</t>
  </si>
  <si>
    <t>HDPV_357404</t>
  </si>
  <si>
    <t>890304155_HDPV_357404</t>
  </si>
  <si>
    <t>HDPV_358764</t>
  </si>
  <si>
    <t>890304155_HDPV_358764</t>
  </si>
  <si>
    <t>HDPH_100114489</t>
  </si>
  <si>
    <t>890304155_HDPH_100114489</t>
  </si>
  <si>
    <t>HDPH_100115137</t>
  </si>
  <si>
    <t>890304155_HDPH_100115137</t>
  </si>
  <si>
    <t>HDPH_100118137</t>
  </si>
  <si>
    <t>890304155_HDPH_100118137</t>
  </si>
  <si>
    <t>HDPH_100118668</t>
  </si>
  <si>
    <t>890304155_HDPH_100118668</t>
  </si>
  <si>
    <t>HDPH_100119087</t>
  </si>
  <si>
    <t>890304155_HDPH_100119087</t>
  </si>
  <si>
    <t>HDPH_100119107</t>
  </si>
  <si>
    <t>890304155_HDPH_100119107</t>
  </si>
  <si>
    <t>HDPH_100121219</t>
  </si>
  <si>
    <t>890304155_HDPH_100121219</t>
  </si>
  <si>
    <t>HDPH_100121467</t>
  </si>
  <si>
    <t>890304155_HDPH_100121467</t>
  </si>
  <si>
    <t>HDPH_100123762</t>
  </si>
  <si>
    <t>890304155_HDPH_100123762</t>
  </si>
  <si>
    <t>HDPH_100125196</t>
  </si>
  <si>
    <t>890304155_HDPH_100125196</t>
  </si>
  <si>
    <t>HDPH_100125204</t>
  </si>
  <si>
    <t>890304155_HDPH_100125204</t>
  </si>
  <si>
    <t>HDPH_100125436</t>
  </si>
  <si>
    <t>890304155_HDPH_100125436</t>
  </si>
  <si>
    <t>HDPH_100125674</t>
  </si>
  <si>
    <t>890304155_HDPH_100125674</t>
  </si>
  <si>
    <t>HDPH_100126263</t>
  </si>
  <si>
    <t>890304155_HDPH_100126263</t>
  </si>
  <si>
    <t>HDPV_140484</t>
  </si>
  <si>
    <t>890304155_HDPV_140484</t>
  </si>
  <si>
    <t>HDPH_100130427</t>
  </si>
  <si>
    <t>890304155_HDPH_100130427</t>
  </si>
  <si>
    <t>HDPV_108080</t>
  </si>
  <si>
    <t>890304155_HDPV_108080</t>
  </si>
  <si>
    <t>HDPV_108498</t>
  </si>
  <si>
    <t>890304155_HDPV_108498</t>
  </si>
  <si>
    <t>HDPV_108917</t>
  </si>
  <si>
    <t>890304155_HDPV_108917</t>
  </si>
  <si>
    <t>HDPV_109243</t>
  </si>
  <si>
    <t>890304155_HDPV_109243</t>
  </si>
  <si>
    <t>HDPV_109280</t>
  </si>
  <si>
    <t>890304155_HDPV_109280</t>
  </si>
  <si>
    <t>HDPV_109422</t>
  </si>
  <si>
    <t>890304155_HDPV_109422</t>
  </si>
  <si>
    <t>HDPV_109770</t>
  </si>
  <si>
    <t>890304155_HDPV_109770</t>
  </si>
  <si>
    <t>HDPV_110877</t>
  </si>
  <si>
    <t>890304155_HDPV_110877</t>
  </si>
  <si>
    <t>HDPV_312968</t>
  </si>
  <si>
    <t>890304155_HDPV_312968</t>
  </si>
  <si>
    <t>HDPV_314086</t>
  </si>
  <si>
    <t>890304155_HDPV_314086</t>
  </si>
  <si>
    <t>HDPV_314160</t>
  </si>
  <si>
    <t>890304155_HDPV_314160</t>
  </si>
  <si>
    <t>HDPV_314361</t>
  </si>
  <si>
    <t>890304155_HDPV_314361</t>
  </si>
  <si>
    <t>HDPV_314398</t>
  </si>
  <si>
    <t>890304155_HDPV_314398</t>
  </si>
  <si>
    <t>HDPV_315058</t>
  </si>
  <si>
    <t>890304155_HDPV_315058</t>
  </si>
  <si>
    <t>HDPV_315086</t>
  </si>
  <si>
    <t>890304155_HDPV_315086</t>
  </si>
  <si>
    <t>HDPV_315698</t>
  </si>
  <si>
    <t>890304155_HDPV_315698</t>
  </si>
  <si>
    <t>HDPV_316052</t>
  </si>
  <si>
    <t>890304155_HDPV_316052</t>
  </si>
  <si>
    <t>HDPV_316442</t>
  </si>
  <si>
    <t>890304155_HDPV_316442</t>
  </si>
  <si>
    <t>HDPV_500196</t>
  </si>
  <si>
    <t>890304155_HDPV_500196</t>
  </si>
  <si>
    <t>HDPV_500452</t>
  </si>
  <si>
    <t>890304155_HDPV_500452</t>
  </si>
  <si>
    <t>HDPV_502546</t>
  </si>
  <si>
    <t>890304155_HDPV_502546</t>
  </si>
  <si>
    <t>HDPV_504051</t>
  </si>
  <si>
    <t>890304155_HDPV_504051</t>
  </si>
  <si>
    <t>HDPV_505092</t>
  </si>
  <si>
    <t>890304155_HDPV_505092</t>
  </si>
  <si>
    <t>HDPV_505370</t>
  </si>
  <si>
    <t>890304155_HDPV_505370</t>
  </si>
  <si>
    <t>HDPV_505528</t>
  </si>
  <si>
    <t>890304155_HDPV_505528</t>
  </si>
  <si>
    <t>HDPV_505781</t>
  </si>
  <si>
    <t>890304155_HDPV_505781</t>
  </si>
  <si>
    <t>HDPV_508192</t>
  </si>
  <si>
    <t>890304155_HDPV_508192</t>
  </si>
  <si>
    <t>HDPV_512609</t>
  </si>
  <si>
    <t>890304155_HDPV_512609</t>
  </si>
  <si>
    <t>HDPV_513423</t>
  </si>
  <si>
    <t>890304155_HDPV_513423</t>
  </si>
  <si>
    <t>HDPV_513687</t>
  </si>
  <si>
    <t>890304155_HDPV_513687</t>
  </si>
  <si>
    <t>HDPV_519508</t>
  </si>
  <si>
    <t>890304155_HDPV_519508</t>
  </si>
  <si>
    <t>HDPV_519961</t>
  </si>
  <si>
    <t>890304155_HDPV_519961</t>
  </si>
  <si>
    <t>HDPH_100110966</t>
  </si>
  <si>
    <t>890304155_HDPH_100110966</t>
  </si>
  <si>
    <t>HDPV_485457</t>
  </si>
  <si>
    <t>890304155_HDPV_485457</t>
  </si>
  <si>
    <t>HDPH_100113787</t>
  </si>
  <si>
    <t>890304155_HDPH_100113787</t>
  </si>
  <si>
    <t>HDPH_100101475</t>
  </si>
  <si>
    <t>890304155_HDPH_100101475</t>
  </si>
  <si>
    <t>HDPH_100102238</t>
  </si>
  <si>
    <t>890304155_HDPH_100102238</t>
  </si>
  <si>
    <t>HDPH_100102722</t>
  </si>
  <si>
    <t>890304155_HDPH_100102722</t>
  </si>
  <si>
    <t>HDPH_100103078</t>
  </si>
  <si>
    <t>890304155_HDPH_100103078</t>
  </si>
  <si>
    <t>HDPH_100103366</t>
  </si>
  <si>
    <t>890304155_HDPH_100103366</t>
  </si>
  <si>
    <t>HDPH_100103897</t>
  </si>
  <si>
    <t>890304155_HDPH_100103897</t>
  </si>
  <si>
    <t>HDPH_100103912</t>
  </si>
  <si>
    <t>890304155_HDPH_100103912</t>
  </si>
  <si>
    <t>HDPH_100104698</t>
  </si>
  <si>
    <t>890304155_HDPH_100104698</t>
  </si>
  <si>
    <t>HDPH_100104818</t>
  </si>
  <si>
    <t>890304155_HDPH_100104818</t>
  </si>
  <si>
    <t>HDPH_100105109</t>
  </si>
  <si>
    <t>890304155_HDPH_100105109</t>
  </si>
  <si>
    <t>HDPH_100106937</t>
  </si>
  <si>
    <t>890304155_HDPH_100106937</t>
  </si>
  <si>
    <t>HDPH_100106943</t>
  </si>
  <si>
    <t>890304155_HDPH_100106943</t>
  </si>
  <si>
    <t>HDPH_100106988</t>
  </si>
  <si>
    <t>890304155_HDPH_100106988</t>
  </si>
  <si>
    <t>HDPH_100107774</t>
  </si>
  <si>
    <t>890304155_HDPH_100107774</t>
  </si>
  <si>
    <t>HDPH_100107784</t>
  </si>
  <si>
    <t>890304155_HDPH_100107784</t>
  </si>
  <si>
    <t>HDPH_100107800</t>
  </si>
  <si>
    <t>890304155_HDPH_100107800</t>
  </si>
  <si>
    <t>HDPH_100109103</t>
  </si>
  <si>
    <t>890304155_HDPH_100109103</t>
  </si>
  <si>
    <t>HDPH_100126553</t>
  </si>
  <si>
    <t>890304155_HDPH_100126553</t>
  </si>
  <si>
    <t>HDPH_100127282</t>
  </si>
  <si>
    <t>890304155_HDPH_100127282</t>
  </si>
  <si>
    <t>HDPH_100128191</t>
  </si>
  <si>
    <t>890304155_HDPH_100128191</t>
  </si>
  <si>
    <t>HDPH_100129438</t>
  </si>
  <si>
    <t>890304155_HDPH_100129438</t>
  </si>
  <si>
    <t>HDPH_100130093</t>
  </si>
  <si>
    <t>890304155_HDPH_100130093</t>
  </si>
  <si>
    <t>HDPV_486781</t>
  </si>
  <si>
    <t>890304155_HDPV_486781</t>
  </si>
  <si>
    <t>ACEPTADO POR IPS CIERRE DE FACTURAS POR EXTEMPORANEIDAD, VO.BO COORDINACION DE CUENTAS SALUD25 DE ENERO 2021ELIZABETH FERNANDEZ</t>
  </si>
  <si>
    <t>HDPV_336578</t>
  </si>
  <si>
    <t>890304155_HDPV_336578</t>
  </si>
  <si>
    <t>HDPV_337147</t>
  </si>
  <si>
    <t>890304155_HDPV_337147</t>
  </si>
  <si>
    <t>HDPV_338540</t>
  </si>
  <si>
    <t>890304155_HDPV_338540</t>
  </si>
  <si>
    <t>HDPV_355327</t>
  </si>
  <si>
    <t>890304155_HDPV_355327</t>
  </si>
  <si>
    <t>HDPV_119405</t>
  </si>
  <si>
    <t>890304155_HDPV_119405</t>
  </si>
  <si>
    <t>HDPV_127521</t>
  </si>
  <si>
    <t>890304155_HDPV_127521</t>
  </si>
  <si>
    <t>HDPV_130274</t>
  </si>
  <si>
    <t>890304155_HDPV_130274</t>
  </si>
  <si>
    <t>HDPV_130384</t>
  </si>
  <si>
    <t>890304155_HDPV_130384</t>
  </si>
  <si>
    <t>HDPV_134634</t>
  </si>
  <si>
    <t>890304155_HDPV_134634</t>
  </si>
  <si>
    <t>HDPV_140633</t>
  </si>
  <si>
    <t>890304155_HDPV_140633</t>
  </si>
  <si>
    <t>HDPV_154033</t>
  </si>
  <si>
    <t>890304155_HDPV_154033</t>
  </si>
  <si>
    <t>HDPV_164929</t>
  </si>
  <si>
    <t>890304155_HDPV_164929</t>
  </si>
  <si>
    <t>HDPV_165070</t>
  </si>
  <si>
    <t>890304155_HDPV_165070</t>
  </si>
  <si>
    <t>HDPV_206182</t>
  </si>
  <si>
    <t>890304155_HDPV_206182</t>
  </si>
  <si>
    <t>HDPV_213248</t>
  </si>
  <si>
    <t>890304155_HDPV_213248</t>
  </si>
  <si>
    <t>HDPV_213592</t>
  </si>
  <si>
    <t>890304155_HDPV_213592</t>
  </si>
  <si>
    <t>HDPV_214869</t>
  </si>
  <si>
    <t>890304155_HDPV_214869</t>
  </si>
  <si>
    <t>HDPV_225046</t>
  </si>
  <si>
    <t>890304155_HDPV_225046</t>
  </si>
  <si>
    <t>HDPV_229405</t>
  </si>
  <si>
    <t>890304155_HDPV_229405</t>
  </si>
  <si>
    <t>HDPV_229844</t>
  </si>
  <si>
    <t>890304155_HDPV_229844</t>
  </si>
  <si>
    <t>HDPV_232729</t>
  </si>
  <si>
    <t>890304155_HDPV_232729</t>
  </si>
  <si>
    <t>HDPV_236020</t>
  </si>
  <si>
    <t>890304155_HDPV_236020</t>
  </si>
  <si>
    <t>HDPV_246042</t>
  </si>
  <si>
    <t>890304155_HDPV_246042</t>
  </si>
  <si>
    <t>HDPV_246475</t>
  </si>
  <si>
    <t>890304155_HDPV_246475</t>
  </si>
  <si>
    <t>HDPV_250921</t>
  </si>
  <si>
    <t>890304155_HDPV_250921</t>
  </si>
  <si>
    <t>HDPV_258991</t>
  </si>
  <si>
    <t>890304155_HDPV_258991</t>
  </si>
  <si>
    <t>HDPV_264757</t>
  </si>
  <si>
    <t>890304155_HDPV_264757</t>
  </si>
  <si>
    <t>HDPV_278209</t>
  </si>
  <si>
    <t>890304155_HDPV_278209</t>
  </si>
  <si>
    <t>HDPV_391359</t>
  </si>
  <si>
    <t>890304155_HDPV_391359</t>
  </si>
  <si>
    <t>HDPV_444246</t>
  </si>
  <si>
    <t>890304155_HDPV_444246</t>
  </si>
  <si>
    <t>HDPV_424171</t>
  </si>
  <si>
    <t>890304155_HDPV_424171</t>
  </si>
  <si>
    <t>B)Factura sin saldo ERP/conciliar diferencia valor de factura</t>
  </si>
  <si>
    <t>HDPV_390974</t>
  </si>
  <si>
    <t>C)Glosas total pendiente por respuesta de IPS</t>
  </si>
  <si>
    <t>EN RESPUESTA DE DEVOLUCION DE 26 DIC 2016 DE NO ACEPTACION.SE SOSTIENE LA DEVOLUCION NO ENVIAN LA AUTORIZACION PARA ELSERVICIO FACTURADO.DEBEN SOLICITARLA AL CORREO capvalle@aseguramientosalud.com y al capautorizar@aseguramientosalud.com.</t>
  </si>
  <si>
    <t>SI</t>
  </si>
  <si>
    <t>HDPV_390978</t>
  </si>
  <si>
    <t>HDPV_391146</t>
  </si>
  <si>
    <t>HDPV_391147</t>
  </si>
  <si>
    <t>HDPH_100094723</t>
  </si>
  <si>
    <t>SE DEVUELVE FACTURA CON SOPORTES ORIGINALES SE VALIDA CON AUDITORIA MEDICA LAS PRUEBAS SEROLOGICAS DE ANTICUERPOS IGG-IGM NO SON PERTINENTES DEBIDO A QUE PRESENTAN FACTURA HDPH-100094724 FACTURANDO LA PRUEBA PCR,DE LA MISMA INTERNACION ,Laspruebas serológicas (IgG- IgM) para Covid no se usan como prueba diagnóstica y se utilizan sólo si la persona ha tenidosintomas y se deben aplicar por encima de los 11 dias deinicio de los sintomas.por tal motivo las pruebas de los anticuerpos no son pertinentes . favor validar para dar tramite.jennifer rebolledo</t>
  </si>
  <si>
    <t>HDP_100068442</t>
  </si>
  <si>
    <t>Se devuelve factura con soportes originales, porque no seevidencia la autorizacion del servicio de urgencias,favorsolicitar autorizacion para dar tramite de pago.</t>
  </si>
  <si>
    <t>HDP_100071296</t>
  </si>
  <si>
    <t>SEGÚN CIRCULAR 049 DE 2020, no se evidencia  soporte deSISMUESTRA y el resultado de laboratoriofavor tener en cuenta que se deben anexar los soportescompletos en la facturacion de covic.        HC</t>
  </si>
  <si>
    <t>HDP_100072778</t>
  </si>
  <si>
    <t>SEGÚN CIRCULAR 049 DE 2020, no se evidencia soporte deSIS MUESTRA y el resultado de laboratorio, favor teneren cuenta que se deben anexar los soportes completospara la factruacion de las pruebas covic.      NC</t>
  </si>
  <si>
    <t>HDPH_100110967</t>
  </si>
  <si>
    <t>COVID-19: Se realiza devolución de factura usuario no se encentra reportada en SISMUESTRAS PCR, favor realizar el reporte para continuar con el tramite de pago.Luisa Mora.</t>
  </si>
  <si>
    <t>HDPH_100130426</t>
  </si>
  <si>
    <t>PTCIA. MEDICA: Estancia. Facturan Unidad Mental Bipersonal (23 días)- Unidad Mental Unipersonal (1 día). Considero paciente sin criterios para Habitación unipersonal. Se acepta como bipersonal $56.328 Cups 908856 debe facturarse por aparte.$216.994 cups 908856Luisa Mora.Pertinencia medica: Doctora Maiber Acevedo.24/02/2022</t>
  </si>
  <si>
    <t>HDPH_100099932</t>
  </si>
  <si>
    <t>FACTURACION: Se realiza glosa por valor de $1.002.099 126A02Internacion en unidad de salud mental- complejidad alta habitacion bipersonal no se encuentra autorizada.Luisa Mora</t>
  </si>
  <si>
    <t>HDPH_100109710</t>
  </si>
  <si>
    <t>890304155_HDPH_100109710</t>
  </si>
  <si>
    <t>G)factura inicial en Gestion por ERP</t>
  </si>
  <si>
    <t>HDPH_100101304</t>
  </si>
  <si>
    <t>890304155_HDPH_100101304</t>
  </si>
  <si>
    <t>HDPH_100113789</t>
  </si>
  <si>
    <t>890304155_HDPH_100113789</t>
  </si>
  <si>
    <t>HDPH_100126285</t>
  </si>
  <si>
    <t>890304155_HDPH_100126285</t>
  </si>
  <si>
    <t>23.02.2015</t>
  </si>
  <si>
    <t>30.11.2011</t>
  </si>
  <si>
    <t>02.01.2012</t>
  </si>
  <si>
    <t>14.09.2009</t>
  </si>
  <si>
    <t>28.10.2016</t>
  </si>
  <si>
    <t>31.07.2018</t>
  </si>
  <si>
    <t>10.04.2019</t>
  </si>
  <si>
    <t>19.12.2011</t>
  </si>
  <si>
    <t>05.12.2013</t>
  </si>
  <si>
    <t>29.08.2013</t>
  </si>
  <si>
    <t>14.11.2014</t>
  </si>
  <si>
    <t>28.04.2017</t>
  </si>
  <si>
    <t>10.01.2018</t>
  </si>
  <si>
    <t>28.03.2018</t>
  </si>
  <si>
    <t>18.04.2018</t>
  </si>
  <si>
    <t>14.06.2018</t>
  </si>
  <si>
    <t>23.07.2018</t>
  </si>
  <si>
    <t>23.02.2011</t>
  </si>
  <si>
    <t>-</t>
  </si>
  <si>
    <t>CERRADA POR EXTEMPORANIDAD</t>
  </si>
  <si>
    <t>ESTADO EPS 15/03/2022</t>
  </si>
  <si>
    <t>Señores: HOSPITAL DEPARTAMENTAL PSIQUIATRICO UNIVERSITARIO DEL VALLE</t>
  </si>
  <si>
    <t>NIT: 890304155</t>
  </si>
  <si>
    <t>NI</t>
  </si>
  <si>
    <t>NB</t>
  </si>
  <si>
    <t>MC</t>
  </si>
  <si>
    <t xml:space="preserve"> SI1</t>
  </si>
  <si>
    <t>NBF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</si>
</sst>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_-* #,##0\ _€_-;\-* #,##0\ _€_-;_-* &quot;-&quot;??\ _€_-;_-@_-"/>
    <numFmt numFmtId="167" formatCode="[$-240A]d&quot; de &quot;mmmm&quot; de &quot;yyyy;@"/>
    <numFmt numFmtId="168" formatCode="&quot;$&quot;\ #,##0;[Red]&quot;$&quot;\ #,##0"/>
    <numFmt numFmtId="169" formatCode="_-&quot;$&quot;\ * #,##0_-;\-&quot;$&quot;\ * #,##0_-;_-&quot;$&quot;\ * &quot;-&quot;??_-;_-@_-"/>
    <numFmt numFmtId="170" formatCode="_(&quot;$&quot;\ * #,##0.00_);_(&quot;$&quot;\ * \(#,##0.00\);_(&quot;$&quot;\ * &quot;-&quot;??_);_(@_)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164" fontId="5" fillId="0" borderId="0" applyFont="0" applyFill="0" applyBorder="0" applyAlignment="0" applyProtection="0"/>
    <xf numFmtId="0" fontId="6" fillId="0" borderId="0"/>
    <xf numFmtId="44" fontId="5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</cellStyleXfs>
  <cellXfs count="8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166" fontId="2" fillId="4" borderId="1" xfId="1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14" fontId="7" fillId="0" borderId="0" xfId="2" applyNumberFormat="1" applyFont="1"/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167" fontId="7" fillId="0" borderId="0" xfId="2" applyNumberFormat="1" applyFont="1"/>
    <xf numFmtId="0" fontId="7" fillId="0" borderId="6" xfId="2" applyFont="1" applyBorder="1"/>
    <xf numFmtId="0" fontId="7" fillId="0" borderId="7" xfId="2" applyFont="1" applyBorder="1"/>
    <xf numFmtId="14" fontId="7" fillId="0" borderId="0" xfId="2" applyNumberFormat="1" applyFont="1" applyAlignment="1">
      <alignment horizontal="left"/>
    </xf>
    <xf numFmtId="166" fontId="7" fillId="0" borderId="0" xfId="1" applyNumberFormat="1" applyFont="1"/>
    <xf numFmtId="0" fontId="8" fillId="0" borderId="0" xfId="2" applyFont="1" applyAlignment="1">
      <alignment horizontal="center"/>
    </xf>
    <xf numFmtId="0" fontId="8" fillId="0" borderId="0" xfId="2" applyFont="1"/>
    <xf numFmtId="168" fontId="8" fillId="0" borderId="0" xfId="2" applyNumberFormat="1" applyFont="1"/>
    <xf numFmtId="42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" fontId="7" fillId="0" borderId="13" xfId="2" applyNumberFormat="1" applyFont="1" applyBorder="1" applyAlignment="1">
      <alignment horizontal="center"/>
    </xf>
    <xf numFmtId="168" fontId="7" fillId="0" borderId="13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168" fontId="8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0" fontId="7" fillId="0" borderId="14" xfId="2" applyFont="1" applyBorder="1" applyAlignment="1">
      <alignment horizontal="center"/>
    </xf>
    <xf numFmtId="168" fontId="7" fillId="0" borderId="14" xfId="2" applyNumberFormat="1" applyFont="1" applyBorder="1" applyAlignment="1">
      <alignment horizontal="right"/>
    </xf>
    <xf numFmtId="168" fontId="7" fillId="0" borderId="0" xfId="2" applyNumberFormat="1" applyFont="1"/>
    <xf numFmtId="168" fontId="7" fillId="0" borderId="9" xfId="2" applyNumberFormat="1" applyFont="1" applyBorder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/>
    <xf numFmtId="0" fontId="0" fillId="0" borderId="0" xfId="0"/>
    <xf numFmtId="14" fontId="1" fillId="0" borderId="1" xfId="0" applyNumberFormat="1" applyFont="1" applyBorder="1"/>
    <xf numFmtId="166" fontId="1" fillId="0" borderId="1" xfId="1" applyNumberFormat="1" applyFont="1" applyBorder="1"/>
    <xf numFmtId="16" fontId="1" fillId="0" borderId="1" xfId="0" applyNumberFormat="1" applyFont="1" applyBorder="1"/>
    <xf numFmtId="44" fontId="1" fillId="0" borderId="1" xfId="3" applyFont="1" applyBorder="1" applyAlignment="1">
      <alignment vertical="center"/>
    </xf>
    <xf numFmtId="44" fontId="0" fillId="0" borderId="0" xfId="0" applyNumberFormat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5" fontId="5" fillId="0" borderId="1" xfId="6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/>
    </xf>
    <xf numFmtId="22" fontId="0" fillId="0" borderId="1" xfId="0" applyNumberFormat="1" applyBorder="1"/>
    <xf numFmtId="165" fontId="5" fillId="0" borderId="1" xfId="6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horizontal="right"/>
    </xf>
    <xf numFmtId="22" fontId="11" fillId="0" borderId="1" xfId="0" applyNumberFormat="1" applyFont="1" applyBorder="1"/>
    <xf numFmtId="0" fontId="0" fillId="0" borderId="0" xfId="0" applyAlignment="1">
      <alignment vertical="top"/>
    </xf>
    <xf numFmtId="0" fontId="0" fillId="0" borderId="0" xfId="0" applyAlignment="1">
      <alignment horizontal="right"/>
    </xf>
    <xf numFmtId="165" fontId="5" fillId="0" borderId="0" xfId="6" applyNumberFormat="1" applyFont="1"/>
    <xf numFmtId="169" fontId="1" fillId="0" borderId="1" xfId="3" applyNumberFormat="1" applyFont="1" applyBorder="1"/>
    <xf numFmtId="165" fontId="0" fillId="0" borderId="0" xfId="0" applyNumberFormat="1"/>
    <xf numFmtId="22" fontId="0" fillId="0" borderId="0" xfId="0" applyNumberFormat="1"/>
    <xf numFmtId="14" fontId="0" fillId="0" borderId="0" xfId="0" applyNumberFormat="1"/>
  </cellXfs>
  <cellStyles count="8">
    <cellStyle name="Millares" xfId="1" builtinId="3"/>
    <cellStyle name="Millares 2" xfId="6"/>
    <cellStyle name="Moneda" xfId="3" builtinId="4"/>
    <cellStyle name="Moneda [0] 2" xfId="7"/>
    <cellStyle name="Moneda 2" xfId="5"/>
    <cellStyle name="Normal" xfId="0" builtinId="0"/>
    <cellStyle name="Normal 2" xfId="2"/>
    <cellStyle name="Normal 3" xfId="4"/>
  </cellStyles>
  <dxfs count="6"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66676</xdr:colOff>
      <xdr:row>32</xdr:row>
      <xdr:rowOff>2</xdr:rowOff>
    </xdr:from>
    <xdr:to>
      <xdr:col>7</xdr:col>
      <xdr:colOff>446904</xdr:colOff>
      <xdr:row>35</xdr:row>
      <xdr:rowOff>19051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1" y="5210177"/>
          <a:ext cx="1142228" cy="5048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stavo Esteban Lopera Aranda" refreshedDate="44635.435787615737" createdVersion="5" refreshedVersion="5" minRefreshableVersion="3" recordCount="266">
  <cacheSource type="worksheet">
    <worksheetSource ref="A1:AZ318" sheet="ESTADO DE CADA FACTURA"/>
  </cacheSource>
  <cacheFields count="52">
    <cacheField name="NIT IPS" numFmtId="0">
      <sharedItems containsString="0" containsBlank="1" containsNumber="1" containsInteger="1" minValue="890304155" maxValue="890304155"/>
    </cacheField>
    <cacheField name=" ENTIDAD" numFmtId="0">
      <sharedItems containsBlank="1"/>
    </cacheField>
    <cacheField name="PrefijoFactura" numFmtId="0">
      <sharedItems containsBlank="1"/>
    </cacheField>
    <cacheField name="NUMERO FACTURA" numFmtId="0">
      <sharedItems containsString="0" containsBlank="1" containsNumber="1" containsInteger="1" minValue="277" maxValue="100130427"/>
    </cacheField>
    <cacheField name="FACTURA" numFmtId="0">
      <sharedItems containsBlank="1"/>
    </cacheField>
    <cacheField name="LLAVE" numFmtId="0">
      <sharedItems containsBlank="1"/>
    </cacheField>
    <cacheField name="PREFIJO SASS" numFmtId="0">
      <sharedItems containsBlank="1"/>
    </cacheField>
    <cacheField name="NUMERO_FACT_SASSS" numFmtId="0">
      <sharedItems containsBlank="1" containsMixedTypes="1" containsNumber="1" containsInteger="1" minValue="1521" maxValue="100130427"/>
    </cacheField>
    <cacheField name="DOC_CONTABLE" numFmtId="0">
      <sharedItems containsBlank="1" containsMixedTypes="1" containsNumber="1" containsInteger="1" minValue="1220390375" maxValue="1902771867"/>
    </cacheField>
    <cacheField name="FECHA_FACT_IPS" numFmtId="0">
      <sharedItems containsNonDate="0" containsDate="1" containsString="0" containsBlank="1" minDate="2009-04-11T00:00:00" maxDate="2021-12-14T00:00:00"/>
    </cacheField>
    <cacheField name="VALOR_FACT_IPS" numFmtId="0">
      <sharedItems containsString="0" containsBlank="1" containsNumber="1" containsInteger="1" minValue="10700" maxValue="11968839"/>
    </cacheField>
    <cacheField name="SALDO_FACT_IPS" numFmtId="0">
      <sharedItems containsString="0" containsBlank="1" containsNumber="1" containsInteger="1" minValue="1305" maxValue="10968532"/>
    </cacheField>
    <cacheField name="OBSERVACION_SASS" numFmtId="0">
      <sharedItems containsBlank="1"/>
    </cacheField>
    <cacheField name="ESTADO EPS 15/03/2022" numFmtId="0">
      <sharedItems containsBlank="1" count="11">
        <s v="FACTURA NO RADICADA POR LA ENTIDAD"/>
        <s v="FACTURA YA CANCELADA"/>
        <s v="FACTURACION PENDIENTE PROGRAMACION DE PAGO"/>
        <s v="FACTURA-GLOSA-DEVOLUCION ACEPTADA POR LA IPS ( $ )"/>
        <s v="CERRADA POR EXTEMPORANIDAD"/>
        <s v="FACTURA DEVUELTA "/>
        <s v="GLOSA POR CONCILIAR"/>
        <s v="FACTURA EN PROCESO INTERNO"/>
        <m/>
        <s v="FACTURA CANCELADA" u="1"/>
        <s v="FACTURACION PENDIENTE PROGRAMACION DE PAGO ?" u="1"/>
      </sharedItems>
    </cacheField>
    <cacheField name="POR PAGAR SAP" numFmtId="0">
      <sharedItems containsString="0" containsBlank="1" containsNumber="1" containsInteger="1" minValue="0" maxValue="216994"/>
    </cacheField>
    <cacheField name="DOC CONTABLE" numFmtId="0">
      <sharedItems containsBlank="1" containsMixedTypes="1" containsNumber="1" containsInteger="1" minValue="1221775062" maxValue="1221775063"/>
    </cacheField>
    <cacheField name="FUERA DE CIERRE" numFmtId="0">
      <sharedItems containsBlank="1" containsMixedTypes="1" containsNumber="1" containsInteger="1" minValue="1" maxValue="1"/>
    </cacheField>
    <cacheField name="VALOR VAGLO" numFmtId="0">
      <sharedItems containsString="0" containsBlank="1" containsNumber="1" containsInteger="1" minValue="0" maxValue="6902547"/>
    </cacheField>
    <cacheField name="ESTADO VAGLO" numFmtId="0">
      <sharedItems containsBlank="1"/>
    </cacheField>
    <cacheField name="VALIDACION_ALFA_FACT" numFmtId="0">
      <sharedItems containsBlank="1"/>
    </cacheField>
    <cacheField name="VALOR_RADICADO_FACT" numFmtId="0">
      <sharedItems containsBlank="1" containsMixedTypes="1" containsNumber="1" containsInteger="1" minValue="27600" maxValue="11968839"/>
    </cacheField>
    <cacheField name="VALOR_NOTA_CREDITO" numFmtId="0">
      <sharedItems containsBlank="1" containsMixedTypes="1" containsNumber="1" containsInteger="1" minValue="0" maxValue="189366"/>
    </cacheField>
    <cacheField name="VALOR_NOTA_DEBITO" numFmtId="0">
      <sharedItems containsBlank="1" containsMixedTypes="1" containsNumber="1" containsInteger="1" minValue="0" maxValue="0"/>
    </cacheField>
    <cacheField name="VALOR_DESCCOMERCIAL" numFmtId="0">
      <sharedItems containsBlank="1" containsMixedTypes="1" containsNumber="1" containsInteger="1" minValue="0" maxValue="0"/>
    </cacheField>
    <cacheField name="VALOR_CRUZADO_SASS" numFmtId="0">
      <sharedItems containsBlank="1" containsMixedTypes="1" containsNumber="1" containsInteger="1" minValue="0" maxValue="10695210"/>
    </cacheField>
    <cacheField name="SALDO_SASS" numFmtId="0">
      <sharedItems containsBlank="1" containsMixedTypes="1" containsNumber="1" containsInteger="1" minValue="0" maxValue="6902547"/>
    </cacheField>
    <cacheField name="VALO CANCELADO SAP" numFmtId="0">
      <sharedItems containsBlank="1" containsMixedTypes="1" containsNumber="1" containsInteger="1" minValue="42300" maxValue="9948273"/>
    </cacheField>
    <cacheField name="DOC COMPENSACION SAP" numFmtId="0">
      <sharedItems containsBlank="1" containsMixedTypes="1" containsNumber="1" containsInteger="1" minValue="2200210441" maxValue="4800028735"/>
    </cacheField>
    <cacheField name="FECHA COMPENSACION SAP" numFmtId="0">
      <sharedItems containsDate="1" containsBlank="1" containsMixedTypes="1" minDate="1900-01-03T08:49:04" maxDate="1900-01-01T16:50:04"/>
    </cacheField>
    <cacheField name="VALOR TRANFERENCIA" numFmtId="0">
      <sharedItems containsBlank="1" containsMixedTypes="1" containsNumber="1" containsInteger="1" minValue="69805" maxValue="23314730"/>
    </cacheField>
    <cacheField name="RETENCION" numFmtId="0">
      <sharedItems containsBlank="1" containsMixedTypes="1" containsNumber="1" containsInteger="1" minValue="0" maxValue="0"/>
    </cacheField>
    <cacheField name="VALO CANCELADO SAP2" numFmtId="0">
      <sharedItems containsString="0" containsBlank="1" containsNumber="1" containsInteger="1" minValue="0" maxValue="9948273"/>
    </cacheField>
    <cacheField name="DOC COMPENSACION SAP2" numFmtId="0">
      <sharedItems containsString="0" containsBlank="1" containsNumber="1" containsInteger="1" minValue="120636266" maxValue="4800031251"/>
    </cacheField>
    <cacheField name="FECHA COMPENSACION SAP2" numFmtId="0">
      <sharedItems containsBlank="1"/>
    </cacheField>
    <cacheField name="VALOR TRANFERENCIA2" numFmtId="0">
      <sharedItems containsString="0" containsBlank="1" containsNumber="1" containsInteger="1" minValue="0" maxValue="23314730"/>
    </cacheField>
    <cacheField name="AUTORIZACION" numFmtId="0">
      <sharedItems containsBlank="1" containsMixedTypes="1" containsNumber="1" containsInteger="1" minValue="102363112477416" maxValue="999999999999999"/>
    </cacheField>
    <cacheField name="ENTIDAD_RESPONSABLE_PAGO" numFmtId="0">
      <sharedItems containsBlank="1"/>
    </cacheField>
    <cacheField name="VALOR_GLOSA_ACEPTDA" numFmtId="0">
      <sharedItems containsBlank="1" containsMixedTypes="1" containsNumber="1" containsInteger="1" minValue="0" maxValue="6141067"/>
    </cacheField>
    <cacheField name="VALOR_GLOSA_DV" numFmtId="0">
      <sharedItems containsBlank="1" containsMixedTypes="1" containsNumber="1" containsInteger="1" minValue="0" maxValue="6902547"/>
    </cacheField>
    <cacheField name="OBSERVACION_GLOSA_DV" numFmtId="0">
      <sharedItems containsBlank="1" longText="1"/>
    </cacheField>
    <cacheField name="FECHA_RAD_IPS" numFmtId="0">
      <sharedItems containsNonDate="0" containsDate="1" containsString="0" containsBlank="1" minDate="2009-04-11T00:00:00" maxDate="2022-01-20T00:00:00"/>
    </cacheField>
    <cacheField name="FECHA_RAD_INICIAL_SASS" numFmtId="0">
      <sharedItems containsBlank="1"/>
    </cacheField>
    <cacheField name="ULTIMO_ESTADO_FACT" numFmtId="0">
      <sharedItems containsBlank="1" containsMixedTypes="1" containsNumber="1" containsInteger="1" minValue="1" maxValue="9"/>
    </cacheField>
    <cacheField name="FECHA_ULTIMA_NOVEDAD" numFmtId="0">
      <sharedItems containsBlank="1"/>
    </cacheField>
    <cacheField name="CLASIFICACION_GLOSA" numFmtId="0">
      <sharedItems containsBlank="1"/>
    </cacheField>
    <cacheField name="NUMERO_INGRESO_FACT" numFmtId="0">
      <sharedItems containsBlank="1" containsMixedTypes="1" containsNumber="1" containsInteger="1" minValue="1" maxValue="3"/>
    </cacheField>
    <cacheField name="F_PROBABLE_PAGO_SASS" numFmtId="0">
      <sharedItems containsBlank="1" containsMixedTypes="1" containsNumber="1" containsInteger="1" minValue="20110115" maxValue="21001231"/>
    </cacheField>
    <cacheField name="F_RAD_SASS" numFmtId="0">
      <sharedItems containsBlank="1" containsMixedTypes="1" containsNumber="1" containsInteger="1" minValue="20101215" maxValue="20220303"/>
    </cacheField>
    <cacheField name="VALOR_REPORTADO_CRICULAR 030" numFmtId="0">
      <sharedItems containsBlank="1" containsMixedTypes="1" containsNumber="1" containsInteger="1" minValue="27600" maxValue="11968839"/>
    </cacheField>
    <cacheField name="VALOR_GLOSA_ACEPTADA_REPORTADO_CIRCULAR 030" numFmtId="0">
      <sharedItems containsBlank="1" containsMixedTypes="1" containsNumber="1" containsInteger="1" minValue="0" maxValue="6141067"/>
    </cacheField>
    <cacheField name="OBSERVACION_GLOSA_ACEPTADA" numFmtId="0">
      <sharedItems containsBlank="1"/>
    </cacheField>
    <cacheField name="F_CORTE" numFmtId="0">
      <sharedItems containsNonDate="0" containsDate="1" containsString="0" containsBlank="1" minDate="2022-03-15T00:00:00" maxDate="2022-03-16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6">
  <r>
    <n v="890304155"/>
    <s v="HOSPITAL DEPARTAMENTAL PSIQUIATRICO UNIVERSITARIO DEL VALLE"/>
    <s v="HDPV"/>
    <n v="1521"/>
    <s v="HDPV_1521"/>
    <s v="890304155_HDPV_1521"/>
    <s v=" "/>
    <n v="1521"/>
    <s v="NULL"/>
    <d v="2012-04-10T00:00:00"/>
    <n v="2179352"/>
    <n v="2179352"/>
    <s v="B)Factura sin saldo ERP/conciliar diferencia glosa aceptada"/>
    <x v="0"/>
    <n v="0"/>
    <s v="-"/>
    <s v="-"/>
    <n v="0"/>
    <s v="-"/>
    <s v="Diferente_Alfa"/>
    <n v="2179352"/>
    <n v="0"/>
    <n v="0"/>
    <n v="0"/>
    <n v="0"/>
    <n v="0"/>
    <s v="NULL"/>
    <s v="NULL"/>
    <s v="NULL"/>
    <s v="NULL"/>
    <s v="NULL"/>
    <n v="0"/>
    <m/>
    <m/>
    <n v="0"/>
    <s v="NULL"/>
    <s v="NULL"/>
    <n v="2179352"/>
    <n v="0"/>
    <s v="NULL"/>
    <d v="2012-04-10T00:00:00"/>
    <s v="NULL"/>
    <n v="2"/>
    <s v="NULL"/>
    <s v="NULL"/>
    <n v="2"/>
    <n v="20170627"/>
    <n v="20170616"/>
    <n v="2179352"/>
    <n v="2179352"/>
    <s v="NULL"/>
    <d v="2022-03-15T00:00:00"/>
  </r>
  <r>
    <n v="890304155"/>
    <s v="HOSPITAL DEPARTAMENTAL PSIQUIATRICO UNIVERSITARIO DEL VALLE"/>
    <s v="HDPV"/>
    <n v="277"/>
    <s v="HDPV_277"/>
    <s v="890304155_HDPV_277"/>
    <s v="NULL"/>
    <s v="NULL"/>
    <s v="NULL"/>
    <d v="2010-09-30T00:00:00"/>
    <n v="609428"/>
    <n v="60942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0-09-30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527"/>
    <s v="HDPV_527"/>
    <s v="890304155_HDPV_527"/>
    <s v="NULL"/>
    <s v="NULL"/>
    <s v="NULL"/>
    <d v="2010-09-30T00:00:00"/>
    <n v="1121404"/>
    <n v="603604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0-09-30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37309"/>
    <s v="HDPV_37309"/>
    <s v="890304155_HDPV_37309"/>
    <s v="NULL"/>
    <s v="NULL"/>
    <s v="NULL"/>
    <d v="2010-09-30T00:00:00"/>
    <n v="1636600"/>
    <n v="16366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1636600"/>
    <n v="2003665155"/>
    <s v="27.06.2009"/>
    <n v="0"/>
    <s v="NULL"/>
    <s v="NULL"/>
    <s v="NULL"/>
    <s v="NULL"/>
    <s v="NULL"/>
    <d v="2010-09-30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37385"/>
    <s v="HDPV_37385"/>
    <s v="890304155_HDPV_37385"/>
    <s v="NULL"/>
    <s v="NULL"/>
    <s v="NULL"/>
    <d v="2009-04-11T00:00:00"/>
    <n v="850900"/>
    <n v="8509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850900"/>
    <n v="2003665155"/>
    <s v="27.06.2009"/>
    <n v="0"/>
    <s v="NULL"/>
    <s v="NULL"/>
    <s v="NULL"/>
    <s v="NULL"/>
    <s v="NULL"/>
    <d v="2009-04-1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43361"/>
    <s v="HDPV_43361"/>
    <s v="890304155_HDPV_43361"/>
    <s v="NULL"/>
    <s v="NULL"/>
    <s v="NULL"/>
    <d v="2009-05-29T00:00:00"/>
    <n v="503700"/>
    <n v="25185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503700"/>
    <n v="2003761869"/>
    <s v="14.09.2009"/>
    <n v="0"/>
    <s v="NULL"/>
    <s v="NULL"/>
    <s v="NULL"/>
    <s v="NULL"/>
    <s v="NULL"/>
    <d v="2009-05-29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47922"/>
    <s v="HDPV_47922"/>
    <s v="890304155_HDPV_47922"/>
    <s v="NULL"/>
    <s v="NULL"/>
    <s v="NULL"/>
    <d v="2009-07-06T00:00:00"/>
    <n v="1495953"/>
    <n v="1305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1495953"/>
    <n v="2003761869"/>
    <s v="14.09.2009"/>
    <n v="0"/>
    <s v="NULL"/>
    <s v="NULL"/>
    <s v="NULL"/>
    <s v="NULL"/>
    <s v="NULL"/>
    <d v="2009-07-06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5104"/>
    <s v="HDPV_105104"/>
    <s v="890304155_HDPV_105104"/>
    <s v="NULL"/>
    <s v="NULL"/>
    <s v="NULL"/>
    <d v="2010-08-12T00:00:00"/>
    <n v="5941835"/>
    <n v="960432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3858809"/>
    <n v="2200089246"/>
    <s v="23.02.2011"/>
    <n v="7562934"/>
    <s v="NULL"/>
    <s v="NULL"/>
    <s v="NULL"/>
    <s v="NULL"/>
    <s v="NULL"/>
    <d v="2010-08-12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7495"/>
    <s v="HDPV_107495"/>
    <s v="890304155_HDPV_107495"/>
    <s v="NULL"/>
    <s v="NULL"/>
    <s v="NULL"/>
    <d v="2010-09-02T00:00:00"/>
    <n v="29700"/>
    <n v="297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9700"/>
    <n v="2200123463"/>
    <s v="02.01.2012"/>
    <n v="3419794"/>
    <s v="NULL"/>
    <s v="NULL"/>
    <s v="NULL"/>
    <s v="NULL"/>
    <s v="NULL"/>
    <d v="2010-09-02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7552"/>
    <s v="HDPV_107552"/>
    <s v="890304155_HDPV_107552"/>
    <s v="NULL"/>
    <s v="NULL"/>
    <s v="NULL"/>
    <d v="2010-09-02T00:00:00"/>
    <n v="27600"/>
    <n v="276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0-09-02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7556"/>
    <s v="HDPV_107556"/>
    <s v="890304155_HDPV_107556"/>
    <s v="NULL"/>
    <s v="NULL"/>
    <s v="NULL"/>
    <d v="2010-09-02T00:00:00"/>
    <n v="27600"/>
    <n v="276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7600"/>
    <n v="2200123463"/>
    <s v="02.01.2012"/>
    <n v="3419794"/>
    <s v="NULL"/>
    <s v="NULL"/>
    <s v="NULL"/>
    <s v="NULL"/>
    <s v="NULL"/>
    <d v="2010-09-02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7757"/>
    <s v="HDPV_107757"/>
    <s v="890304155_HDPV_107757"/>
    <s v="NULL"/>
    <s v="NULL"/>
    <s v="NULL"/>
    <d v="2010-09-04T00:00:00"/>
    <n v="29700"/>
    <n v="297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0-09-04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7758"/>
    <s v="HDPV_107758"/>
    <s v="890304155_HDPV_107758"/>
    <s v="NULL"/>
    <s v="NULL"/>
    <s v="NULL"/>
    <d v="2010-09-04T00:00:00"/>
    <n v="29700"/>
    <n v="297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0-09-04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7759"/>
    <s v="HDPV_107759"/>
    <s v="890304155_HDPV_107759"/>
    <s v="NULL"/>
    <s v="NULL"/>
    <s v="NULL"/>
    <d v="2010-09-04T00:00:00"/>
    <n v="29700"/>
    <n v="297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0-09-04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7927"/>
    <s v="HDPV_107927"/>
    <s v="890304155_HDPV_107927"/>
    <s v="NULL"/>
    <s v="NULL"/>
    <s v="NULL"/>
    <d v="2010-09-06T00:00:00"/>
    <n v="29700"/>
    <n v="297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9700"/>
    <n v="2200123463"/>
    <s v="02.01.2012"/>
    <n v="3419794"/>
    <s v="NULL"/>
    <s v="NULL"/>
    <s v="NULL"/>
    <s v="NULL"/>
    <s v="NULL"/>
    <d v="2010-09-06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8062"/>
    <s v="HDPV_108062"/>
    <s v="890304155_HDPV_108062"/>
    <s v="NULL"/>
    <s v="NULL"/>
    <s v="NULL"/>
    <d v="2010-09-07T00:00:00"/>
    <n v="29700"/>
    <n v="297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0-09-07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8562"/>
    <s v="HDPV_108562"/>
    <s v="890304155_HDPV_108562"/>
    <s v="NULL"/>
    <s v="NULL"/>
    <s v="NULL"/>
    <d v="2010-09-10T00:00:00"/>
    <n v="29700"/>
    <n v="297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0-09-10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8564"/>
    <s v="HDPV_108564"/>
    <s v="890304155_HDPV_108564"/>
    <s v="NULL"/>
    <s v="NULL"/>
    <s v="NULL"/>
    <d v="2010-09-10T00:00:00"/>
    <n v="10700"/>
    <n v="107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0-09-10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8703"/>
    <s v="HDPV_108703"/>
    <s v="890304155_HDPV_108703"/>
    <s v="NULL"/>
    <s v="NULL"/>
    <s v="NULL"/>
    <d v="2010-09-13T00:00:00"/>
    <n v="27600"/>
    <n v="276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0-09-13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8716"/>
    <s v="HDPV_108716"/>
    <s v="890304155_HDPV_108716"/>
    <s v="NULL"/>
    <s v="NULL"/>
    <s v="NULL"/>
    <d v="2010-09-13T00:00:00"/>
    <n v="29700"/>
    <n v="297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9700"/>
    <n v="2200123463"/>
    <s v="02.01.2012"/>
    <n v="3419794"/>
    <s v="NULL"/>
    <s v="NULL"/>
    <s v="NULL"/>
    <s v="NULL"/>
    <s v="NULL"/>
    <d v="2010-09-13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8752"/>
    <s v="HDPV_108752"/>
    <s v="890304155_HDPV_108752"/>
    <s v="NULL"/>
    <s v="NULL"/>
    <s v="NULL"/>
    <d v="2010-09-13T00:00:00"/>
    <n v="27600"/>
    <n v="276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7600"/>
    <n v="2200123463"/>
    <s v="02.01.2012"/>
    <n v="3419794"/>
    <s v="NULL"/>
    <s v="NULL"/>
    <s v="NULL"/>
    <s v="NULL"/>
    <s v="NULL"/>
    <d v="2010-09-13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9004"/>
    <s v="HDPV_109004"/>
    <s v="890304155_HDPV_109004"/>
    <s v="NULL"/>
    <s v="NULL"/>
    <s v="NULL"/>
    <d v="2010-09-14T00:00:00"/>
    <n v="29700"/>
    <n v="297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9700"/>
    <n v="2200123463"/>
    <s v="02.01.2012"/>
    <n v="3419794"/>
    <s v="NULL"/>
    <s v="NULL"/>
    <s v="NULL"/>
    <s v="NULL"/>
    <s v="NULL"/>
    <d v="2010-09-14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9291"/>
    <s v="HDPV_109291"/>
    <s v="890304155_HDPV_109291"/>
    <s v="NULL"/>
    <s v="NULL"/>
    <s v="NULL"/>
    <d v="2010-09-16T00:00:00"/>
    <n v="27600"/>
    <n v="276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7600"/>
    <n v="2200123463"/>
    <s v="02.01.2012"/>
    <n v="3419794"/>
    <s v="NULL"/>
    <s v="NULL"/>
    <s v="NULL"/>
    <s v="NULL"/>
    <s v="NULL"/>
    <d v="2010-09-16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9446"/>
    <s v="HDPV_109446"/>
    <s v="890304155_HDPV_109446"/>
    <s v="NULL"/>
    <s v="NULL"/>
    <s v="NULL"/>
    <d v="2010-09-17T00:00:00"/>
    <n v="27600"/>
    <n v="276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7600"/>
    <n v="2200123463"/>
    <s v="02.01.2012"/>
    <n v="3419794"/>
    <s v="NULL"/>
    <s v="NULL"/>
    <s v="NULL"/>
    <s v="NULL"/>
    <s v="NULL"/>
    <d v="2010-09-17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9499"/>
    <s v="HDPV_109499"/>
    <s v="890304155_HDPV_109499"/>
    <s v="NULL"/>
    <s v="NULL"/>
    <s v="NULL"/>
    <d v="2010-09-17T00:00:00"/>
    <n v="29700"/>
    <n v="297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0-09-17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9740"/>
    <s v="HDPV_109740"/>
    <s v="890304155_HDPV_109740"/>
    <s v="NULL"/>
    <s v="NULL"/>
    <s v="NULL"/>
    <d v="2010-09-20T00:00:00"/>
    <n v="29700"/>
    <n v="297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0-09-20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09914"/>
    <s v="HDPV_109914"/>
    <s v="890304155_HDPV_109914"/>
    <s v="NULL"/>
    <s v="NULL"/>
    <s v="NULL"/>
    <d v="2010-09-21T00:00:00"/>
    <n v="27600"/>
    <n v="276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0-09-2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10086"/>
    <s v="HDPV_110086"/>
    <s v="890304155_HDPV_110086"/>
    <s v="NULL"/>
    <s v="NULL"/>
    <s v="NULL"/>
    <d v="2010-09-22T00:00:00"/>
    <n v="12700"/>
    <n v="127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0-09-22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10196"/>
    <s v="HDPV_110196"/>
    <s v="890304155_HDPV_110196"/>
    <s v="NULL"/>
    <s v="NULL"/>
    <s v="NULL"/>
    <d v="2010-09-23T00:00:00"/>
    <n v="29700"/>
    <n v="297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9700"/>
    <n v="2200123463"/>
    <s v="02.01.2012"/>
    <n v="3419794"/>
    <s v="NULL"/>
    <s v="NULL"/>
    <s v="NULL"/>
    <s v="NULL"/>
    <s v="NULL"/>
    <d v="2010-09-23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10398"/>
    <s v="HDPV_110398"/>
    <s v="890304155_HDPV_110398"/>
    <s v="NULL"/>
    <s v="NULL"/>
    <s v="NULL"/>
    <d v="2010-09-24T00:00:00"/>
    <n v="29700"/>
    <n v="297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0-09-24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10406"/>
    <s v="HDPV_110406"/>
    <s v="890304155_HDPV_110406"/>
    <s v="NULL"/>
    <s v="NULL"/>
    <s v="NULL"/>
    <d v="2010-09-24T00:00:00"/>
    <n v="27600"/>
    <n v="276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7600"/>
    <n v="2200123463"/>
    <s v="02.01.2012"/>
    <n v="3419794"/>
    <s v="NULL"/>
    <s v="NULL"/>
    <s v="NULL"/>
    <s v="NULL"/>
    <s v="NULL"/>
    <d v="2010-09-24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10817"/>
    <s v="HDPV_110817"/>
    <s v="890304155_HDPV_110817"/>
    <s v="NULL"/>
    <s v="NULL"/>
    <s v="NULL"/>
    <d v="2010-09-27T00:00:00"/>
    <n v="29700"/>
    <n v="297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9700"/>
    <n v="2200123463"/>
    <s v="02.01.2012"/>
    <n v="3419794"/>
    <s v="NULL"/>
    <s v="NULL"/>
    <s v="NULL"/>
    <s v="NULL"/>
    <s v="NULL"/>
    <d v="2010-09-27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10818"/>
    <s v="HDPV_110818"/>
    <s v="890304155_HDPV_110818"/>
    <s v="NULL"/>
    <s v="NULL"/>
    <s v="NULL"/>
    <d v="2010-09-27T00:00:00"/>
    <n v="29700"/>
    <n v="297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9700"/>
    <n v="2200123463"/>
    <s v="02.01.2012"/>
    <n v="3419794"/>
    <s v="NULL"/>
    <s v="NULL"/>
    <s v="NULL"/>
    <s v="NULL"/>
    <s v="NULL"/>
    <d v="2010-09-27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10849"/>
    <s v="HDPV_110849"/>
    <s v="890304155_HDPV_110849"/>
    <s v="NULL"/>
    <s v="NULL"/>
    <s v="NULL"/>
    <d v="2010-09-28T00:00:00"/>
    <n v="27600"/>
    <n v="276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7600"/>
    <n v="2200123463"/>
    <s v="02.01.2012"/>
    <n v="3419794"/>
    <s v="NULL"/>
    <s v="NULL"/>
    <s v="NULL"/>
    <s v="NULL"/>
    <s v="NULL"/>
    <d v="2010-09-28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10941"/>
    <s v="HDPV_110941"/>
    <s v="890304155_HDPV_110941"/>
    <s v="NULL"/>
    <s v="NULL"/>
    <s v="NULL"/>
    <d v="2010-09-28T00:00:00"/>
    <n v="27600"/>
    <n v="276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7600"/>
    <n v="2200123463"/>
    <s v="02.01.2012"/>
    <n v="3419794"/>
    <s v="NULL"/>
    <s v="NULL"/>
    <s v="NULL"/>
    <s v="NULL"/>
    <s v="NULL"/>
    <d v="2010-09-28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11159"/>
    <s v="HDPV_111159"/>
    <s v="890304155_HDPV_111159"/>
    <s v="NULL"/>
    <s v="NULL"/>
    <s v="NULL"/>
    <d v="2010-09-29T00:00:00"/>
    <n v="27600"/>
    <n v="276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7600"/>
    <n v="2200123463"/>
    <s v="02.01.2012"/>
    <n v="3419794"/>
    <s v="NULL"/>
    <s v="NULL"/>
    <s v="NULL"/>
    <s v="NULL"/>
    <s v="NULL"/>
    <d v="2010-09-29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11171"/>
    <s v="HDPV_111171"/>
    <s v="890304155_HDPV_111171"/>
    <s v="NULL"/>
    <s v="NULL"/>
    <s v="NULL"/>
    <d v="2010-09-29T00:00:00"/>
    <n v="27600"/>
    <n v="276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0-09-29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11178"/>
    <s v="HDPV_111178"/>
    <s v="890304155_HDPV_111178"/>
    <s v="NULL"/>
    <s v="NULL"/>
    <s v="NULL"/>
    <d v="2010-09-29T00:00:00"/>
    <n v="29700"/>
    <n v="297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9700"/>
    <n v="2200123463"/>
    <s v="02.01.2012"/>
    <n v="3419794"/>
    <s v="NULL"/>
    <s v="NULL"/>
    <s v="NULL"/>
    <s v="NULL"/>
    <s v="NULL"/>
    <d v="2010-09-29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11179"/>
    <s v="HDPV_111179"/>
    <s v="890304155_HDPV_111179"/>
    <s v="NULL"/>
    <s v="NULL"/>
    <s v="NULL"/>
    <d v="2010-09-29T00:00:00"/>
    <n v="29700"/>
    <n v="297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9700"/>
    <n v="2200123463"/>
    <s v="02.01.2012"/>
    <n v="3419794"/>
    <s v="NULL"/>
    <s v="NULL"/>
    <s v="NULL"/>
    <s v="NULL"/>
    <s v="NULL"/>
    <d v="2010-09-29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11181"/>
    <s v="HDPV_111181"/>
    <s v="890304155_HDPV_111181"/>
    <s v="NULL"/>
    <s v="NULL"/>
    <s v="NULL"/>
    <d v="2010-09-29T00:00:00"/>
    <n v="27600"/>
    <n v="276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27600"/>
    <n v="2200123463"/>
    <s v="02.01.2012"/>
    <n v="3419794"/>
    <s v="NULL"/>
    <s v="NULL"/>
    <s v="NULL"/>
    <s v="NULL"/>
    <s v="NULL"/>
    <d v="2010-09-29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19628"/>
    <s v="HDPV_119628"/>
    <s v="890304155_HDPV_119628"/>
    <s v="NULL"/>
    <s v="NULL"/>
    <s v="NULL"/>
    <d v="2010-12-21T00:00:00"/>
    <n v="9445397"/>
    <n v="898971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9445397"/>
    <n v="4800031251"/>
    <s v="10.04.2019"/>
    <n v="0"/>
    <s v="NULL"/>
    <s v="NULL"/>
    <s v="NULL"/>
    <s v="NULL"/>
    <s v="NULL"/>
    <d v="2010-12-2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0395"/>
    <s v="HDPV_130395"/>
    <s v="890304155_HDPV_130395"/>
    <s v="NULL"/>
    <s v="NULL"/>
    <s v="NULL"/>
    <d v="2011-03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0566"/>
    <s v="HDPV_130566"/>
    <s v="890304155_HDPV_130566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0790"/>
    <s v="HDPV_130790"/>
    <s v="890304155_HDPV_130790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0792"/>
    <s v="HDPV_130792"/>
    <s v="890304155_HDPV_130792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1036"/>
    <s v="HDPV_131036"/>
    <s v="890304155_HDPV_131036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1107"/>
    <s v="HDPV_131107"/>
    <s v="890304155_HDPV_131107"/>
    <s v="NULL"/>
    <s v="NULL"/>
    <s v="NULL"/>
    <d v="2011-03-31T00:00:00"/>
    <n v="22600"/>
    <n v="226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1450"/>
    <s v="HDPV_131450"/>
    <s v="890304155_HDPV_131450"/>
    <s v="NULL"/>
    <s v="NULL"/>
    <s v="NULL"/>
    <d v="2011-03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1580"/>
    <s v="HDPV_131580"/>
    <s v="890304155_HDPV_131580"/>
    <s v="NULL"/>
    <s v="NULL"/>
    <s v="NULL"/>
    <d v="2011-03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1853"/>
    <s v="HDPV_131853"/>
    <s v="890304155_HDPV_131853"/>
    <s v="NULL"/>
    <s v="NULL"/>
    <s v="NULL"/>
    <d v="2011-03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1974"/>
    <s v="HDPV_131974"/>
    <s v="890304155_HDPV_131974"/>
    <s v="NULL"/>
    <s v="NULL"/>
    <s v="NULL"/>
    <d v="2011-03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2003"/>
    <s v="HDPV_132003"/>
    <s v="890304155_HDPV_132003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2014"/>
    <s v="HDPV_132014"/>
    <s v="890304155_HDPV_132014"/>
    <s v="NULL"/>
    <s v="NULL"/>
    <s v="NULL"/>
    <d v="2011-03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2177"/>
    <s v="HDPV_132177"/>
    <s v="890304155_HDPV_132177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2538"/>
    <s v="HDPV_132538"/>
    <s v="890304155_HDPV_132538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2674"/>
    <s v="HDPV_132674"/>
    <s v="890304155_HDPV_132674"/>
    <s v="NULL"/>
    <s v="NULL"/>
    <s v="NULL"/>
    <d v="2011-03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2681"/>
    <s v="HDPV_132681"/>
    <s v="890304155_HDPV_132681"/>
    <s v="NULL"/>
    <s v="NULL"/>
    <s v="NULL"/>
    <d v="2011-03-31T00:00:00"/>
    <n v="22900"/>
    <n v="22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2699"/>
    <s v="HDPV_132699"/>
    <s v="890304155_HDPV_132699"/>
    <s v="NULL"/>
    <s v="NULL"/>
    <s v="NULL"/>
    <d v="2011-03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2766"/>
    <s v="HDPV_132766"/>
    <s v="890304155_HDPV_132766"/>
    <s v="NULL"/>
    <s v="NULL"/>
    <s v="NULL"/>
    <d v="2011-03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2910"/>
    <s v="HDPV_132910"/>
    <s v="890304155_HDPV_132910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2911"/>
    <s v="HDPV_132911"/>
    <s v="890304155_HDPV_132911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2913"/>
    <s v="HDPV_132913"/>
    <s v="890304155_HDPV_132913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3179"/>
    <s v="HDPV_133179"/>
    <s v="890304155_HDPV_133179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3268"/>
    <s v="HDPV_133268"/>
    <s v="890304155_HDPV_133268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3424"/>
    <s v="HDPV_133424"/>
    <s v="890304155_HDPV_133424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3584"/>
    <s v="HDPV_133584"/>
    <s v="890304155_HDPV_133584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3685"/>
    <s v="HDPV_133685"/>
    <s v="890304155_HDPV_133685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3800"/>
    <s v="HDPV_133800"/>
    <s v="890304155_HDPV_133800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3941"/>
    <s v="HDPV_133941"/>
    <s v="890304155_HDPV_133941"/>
    <s v="NULL"/>
    <s v="NULL"/>
    <s v="NULL"/>
    <d v="2011-03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3956"/>
    <s v="HDPV_133956"/>
    <s v="890304155_HDPV_133956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3969"/>
    <s v="HDPV_133969"/>
    <s v="890304155_HDPV_133969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4385"/>
    <s v="HDPV_134385"/>
    <s v="890304155_HDPV_134385"/>
    <s v="NULL"/>
    <s v="NULL"/>
    <s v="NULL"/>
    <d v="2011-03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4574"/>
    <s v="HDPV_134574"/>
    <s v="890304155_HDPV_134574"/>
    <s v="NULL"/>
    <s v="NULL"/>
    <s v="NULL"/>
    <d v="2011-03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4617"/>
    <s v="HDPV_134617"/>
    <s v="890304155_HDPV_134617"/>
    <s v="NULL"/>
    <s v="NULL"/>
    <s v="NULL"/>
    <d v="2011-03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4668"/>
    <s v="HDPV_134668"/>
    <s v="890304155_HDPV_134668"/>
    <s v="NULL"/>
    <s v="NULL"/>
    <s v="NULL"/>
    <d v="2011-03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4686"/>
    <s v="HDPV_134686"/>
    <s v="890304155_HDPV_134686"/>
    <s v="NULL"/>
    <s v="NULL"/>
    <s v="NULL"/>
    <d v="2011-03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3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4829"/>
    <s v="HDPV_134829"/>
    <s v="890304155_HDPV_134829"/>
    <s v="NULL"/>
    <s v="NULL"/>
    <s v="NULL"/>
    <d v="2011-04-0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0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4875"/>
    <s v="HDPV_134875"/>
    <s v="890304155_HDPV_134875"/>
    <s v="NULL"/>
    <s v="NULL"/>
    <s v="NULL"/>
    <d v="2011-04-0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0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4937"/>
    <s v="HDPV_134937"/>
    <s v="890304155_HDPV_134937"/>
    <s v="NULL"/>
    <s v="NULL"/>
    <s v="NULL"/>
    <d v="2011-04-01T00:00:00"/>
    <n v="22700"/>
    <n v="227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0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5173"/>
    <s v="HDPV_135173"/>
    <s v="890304155_HDPV_135173"/>
    <s v="NULL"/>
    <s v="NULL"/>
    <s v="NULL"/>
    <d v="2011-04-04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04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5301"/>
    <s v="HDPV_135301"/>
    <s v="890304155_HDPV_135301"/>
    <s v="NULL"/>
    <s v="NULL"/>
    <s v="NULL"/>
    <d v="2011-04-05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05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5332"/>
    <s v="HDPV_135332"/>
    <s v="890304155_HDPV_135332"/>
    <s v="NULL"/>
    <s v="NULL"/>
    <s v="NULL"/>
    <d v="2011-04-05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05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6025"/>
    <s v="HDPV_136025"/>
    <s v="890304155_HDPV_136025"/>
    <s v="NULL"/>
    <s v="NULL"/>
    <s v="NULL"/>
    <d v="2011-04-1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1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6477"/>
    <s v="HDPV_136477"/>
    <s v="890304155_HDPV_136477"/>
    <s v="NULL"/>
    <s v="NULL"/>
    <s v="NULL"/>
    <d v="2011-04-13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13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6627"/>
    <s v="HDPV_136627"/>
    <s v="890304155_HDPV_136627"/>
    <s v="NULL"/>
    <s v="NULL"/>
    <s v="NULL"/>
    <d v="2011-04-14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14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6697"/>
    <s v="HDPV_136697"/>
    <s v="890304155_HDPV_136697"/>
    <s v="NULL"/>
    <s v="NULL"/>
    <s v="NULL"/>
    <d v="2011-04-15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15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6724"/>
    <s v="HDPV_136724"/>
    <s v="890304155_HDPV_136724"/>
    <s v="NULL"/>
    <s v="NULL"/>
    <s v="NULL"/>
    <d v="2011-04-15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15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6830"/>
    <s v="HDPV_136830"/>
    <s v="890304155_HDPV_136830"/>
    <s v="NULL"/>
    <s v="NULL"/>
    <s v="NULL"/>
    <d v="2011-04-15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15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6836"/>
    <s v="HDPV_136836"/>
    <s v="890304155_HDPV_136836"/>
    <s v="NULL"/>
    <s v="NULL"/>
    <s v="NULL"/>
    <d v="2011-04-15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15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6850"/>
    <s v="HDPV_136850"/>
    <s v="890304155_HDPV_136850"/>
    <s v="NULL"/>
    <s v="NULL"/>
    <s v="NULL"/>
    <d v="2011-04-15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15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7272"/>
    <s v="HDPV_137272"/>
    <s v="890304155_HDPV_137272"/>
    <s v="NULL"/>
    <s v="NULL"/>
    <s v="NULL"/>
    <d v="2011-04-20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20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7762"/>
    <s v="HDPV_137762"/>
    <s v="890304155_HDPV_137762"/>
    <s v="NULL"/>
    <s v="NULL"/>
    <s v="NULL"/>
    <d v="2011-04-26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26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37897"/>
    <s v="HDPV_137897"/>
    <s v="890304155_HDPV_137897"/>
    <s v="NULL"/>
    <s v="NULL"/>
    <s v="NULL"/>
    <d v="2011-04-27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4-27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46537"/>
    <s v="HDPV_146537"/>
    <s v="890304155_HDPV_146537"/>
    <s v="NULL"/>
    <s v="NULL"/>
    <s v="NULL"/>
    <d v="2011-07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7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46815"/>
    <s v="HDPV_146815"/>
    <s v="890304155_HDPV_146815"/>
    <s v="NULL"/>
    <s v="NULL"/>
    <s v="NULL"/>
    <d v="2011-08-31T00:00:00"/>
    <n v="28800"/>
    <n v="288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43000"/>
    <n v="120636266"/>
    <s v="30.11.2011"/>
    <n v="0"/>
    <s v="NULL"/>
    <s v="NULL"/>
    <s v="NULL"/>
    <s v="NULL"/>
    <s v="NULL"/>
    <d v="2011-08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47330"/>
    <s v="HDPV_147330"/>
    <s v="890304155_HDPV_147330"/>
    <s v="NULL"/>
    <s v="NULL"/>
    <s v="NULL"/>
    <d v="2011-07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7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47410"/>
    <s v="HDPV_147410"/>
    <s v="890304155_HDPV_147410"/>
    <s v="NULL"/>
    <s v="NULL"/>
    <s v="NULL"/>
    <d v="2011-07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7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47412"/>
    <s v="HDPV_147412"/>
    <s v="890304155_HDPV_147412"/>
    <s v="NULL"/>
    <s v="NULL"/>
    <s v="NULL"/>
    <d v="2011-07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7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47878"/>
    <s v="HDPV_147878"/>
    <s v="890304155_HDPV_147878"/>
    <s v="NULL"/>
    <s v="NULL"/>
    <s v="NULL"/>
    <d v="2011-07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7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48096"/>
    <s v="HDPV_148096"/>
    <s v="890304155_HDPV_148096"/>
    <s v="NULL"/>
    <s v="NULL"/>
    <s v="NULL"/>
    <d v="2011-07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7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48116"/>
    <s v="HDPV_148116"/>
    <s v="890304155_HDPV_148116"/>
    <s v="NULL"/>
    <s v="NULL"/>
    <s v="NULL"/>
    <d v="2011-07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7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48461"/>
    <s v="HDPV_148461"/>
    <s v="890304155_HDPV_148461"/>
    <s v="NULL"/>
    <s v="NULL"/>
    <s v="NULL"/>
    <d v="2011-07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7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48911"/>
    <s v="HDPV_148911"/>
    <s v="890304155_HDPV_148911"/>
    <s v="NULL"/>
    <s v="NULL"/>
    <s v="NULL"/>
    <d v="2011-07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7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49546"/>
    <s v="HDPV_149546"/>
    <s v="890304155_HDPV_149546"/>
    <s v="NULL"/>
    <s v="NULL"/>
    <s v="NULL"/>
    <d v="2011-07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7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51189"/>
    <s v="HDPV_151189"/>
    <s v="890304155_HDPV_151189"/>
    <s v="NULL"/>
    <s v="NULL"/>
    <s v="NULL"/>
    <d v="2011-08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8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51350"/>
    <s v="HDPV_151350"/>
    <s v="890304155_HDPV_151350"/>
    <s v="NULL"/>
    <s v="NULL"/>
    <s v="NULL"/>
    <d v="2011-08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8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51601"/>
    <s v="HDPV_151601"/>
    <s v="890304155_HDPV_151601"/>
    <s v="NULL"/>
    <s v="NULL"/>
    <s v="NULL"/>
    <d v="2011-08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8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52463"/>
    <s v="HDPV_152463"/>
    <s v="890304155_HDPV_152463"/>
    <s v="NULL"/>
    <s v="NULL"/>
    <s v="NULL"/>
    <d v="2011-08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8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52960"/>
    <s v="HDPV_152960"/>
    <s v="890304155_HDPV_152960"/>
    <s v="NULL"/>
    <s v="NULL"/>
    <s v="NULL"/>
    <d v="2011-08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8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53893"/>
    <s v="HDPV_153893"/>
    <s v="890304155_HDPV_153893"/>
    <s v="NULL"/>
    <s v="NULL"/>
    <s v="NULL"/>
    <d v="2011-08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8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55696"/>
    <s v="HDPV_155696"/>
    <s v="890304155_HDPV_155696"/>
    <s v="NULL"/>
    <s v="NULL"/>
    <s v="NULL"/>
    <d v="2011-09-30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9-30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57080"/>
    <s v="HDPV_157080"/>
    <s v="890304155_HDPV_157080"/>
    <s v="NULL"/>
    <s v="NULL"/>
    <s v="NULL"/>
    <d v="2011-09-30T00:00:00"/>
    <n v="22600"/>
    <n v="226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9-30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57483"/>
    <s v="HDPV_157483"/>
    <s v="890304155_HDPV_157483"/>
    <s v="NULL"/>
    <s v="NULL"/>
    <s v="NULL"/>
    <d v="2011-09-30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09-30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58521"/>
    <s v="HDPV_158521"/>
    <s v="890304155_HDPV_158521"/>
    <s v="NULL"/>
    <s v="NULL"/>
    <s v="NULL"/>
    <d v="2011-10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10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58794"/>
    <s v="HDPV_158794"/>
    <s v="890304155_HDPV_158794"/>
    <s v="NULL"/>
    <s v="NULL"/>
    <s v="NULL"/>
    <d v="2011-10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10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59450"/>
    <s v="HDPV_159450"/>
    <s v="890304155_HDPV_159450"/>
    <s v="NULL"/>
    <s v="NULL"/>
    <s v="NULL"/>
    <d v="2011-10-31T00:00:00"/>
    <n v="22600"/>
    <n v="226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10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59717"/>
    <s v="HDPV_159717"/>
    <s v="890304155_HDPV_159717"/>
    <s v="NULL"/>
    <s v="NULL"/>
    <s v="NULL"/>
    <d v="2011-10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10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61057"/>
    <s v="HDPV_161057"/>
    <s v="890304155_HDPV_161057"/>
    <s v="NULL"/>
    <s v="NULL"/>
    <s v="NULL"/>
    <d v="2011-10-31T00:00:00"/>
    <n v="22600"/>
    <n v="226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8400"/>
    <n v="2200121876"/>
    <s v="19.12.2011"/>
    <n v="154600"/>
    <s v="NULL"/>
    <s v="NULL"/>
    <s v="NULL"/>
    <s v="NULL"/>
    <s v="NULL"/>
    <d v="2011-10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61067"/>
    <s v="HDPV_161067"/>
    <s v="890304155_HDPV_161067"/>
    <s v="NULL"/>
    <s v="NULL"/>
    <s v="NULL"/>
    <d v="2011-10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10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61250"/>
    <s v="HDPV_161250"/>
    <s v="890304155_HDPV_161250"/>
    <s v="NULL"/>
    <s v="NULL"/>
    <s v="NULL"/>
    <d v="2011-10-31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10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61375"/>
    <s v="HDPV_161375"/>
    <s v="890304155_HDPV_161375"/>
    <s v="NULL"/>
    <s v="NULL"/>
    <s v="NULL"/>
    <d v="2011-10-31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10-31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63221"/>
    <s v="HDPV_163221"/>
    <s v="890304155_HDPV_163221"/>
    <s v="NULL"/>
    <s v="NULL"/>
    <s v="NULL"/>
    <d v="2011-11-30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11-30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63617"/>
    <s v="HDPV_163617"/>
    <s v="890304155_HDPV_163617"/>
    <s v="NULL"/>
    <s v="NULL"/>
    <s v="NULL"/>
    <d v="2011-11-30T00:00:00"/>
    <n v="30900"/>
    <n v="309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11-30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64500"/>
    <s v="HDPV_164500"/>
    <s v="890304155_HDPV_164500"/>
    <s v="NULL"/>
    <s v="NULL"/>
    <s v="NULL"/>
    <d v="2011-11-30T00:00:00"/>
    <n v="28800"/>
    <n v="288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1-11-30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183550"/>
    <s v="HDPV_183550"/>
    <s v="890304155_HDPV_183550"/>
    <s v="NULL"/>
    <s v="NULL"/>
    <s v="NULL"/>
    <d v="2012-07-10T00:00:00"/>
    <n v="5776968"/>
    <n v="5776968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2-07-10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207412"/>
    <s v="HDPV_207412"/>
    <s v="890304155_HDPV_207412"/>
    <s v="NULL"/>
    <s v="NULL"/>
    <s v="NULL"/>
    <d v="2014-09-30T00:00:00"/>
    <n v="27800"/>
    <n v="161165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4-09-30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V"/>
    <n v="290268"/>
    <s v="HDPV_290268"/>
    <s v="890304155_HDPV_290268"/>
    <s v="NULL"/>
    <s v="NULL"/>
    <s v="NULL"/>
    <d v="2014-11-10T00:00:00"/>
    <n v="40400"/>
    <n v="404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14-11-10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H"/>
    <n v="100078773"/>
    <s v="HDPH_100078773"/>
    <s v="890304155_HDPH_100078773"/>
    <s v="NULL"/>
    <s v="NULL"/>
    <s v="NULL"/>
    <d v="2020-12-03T00:00:00"/>
    <n v="532807"/>
    <n v="532807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21-02-12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H"/>
    <n v="100079191"/>
    <s v="HDPH_100079191"/>
    <s v="890304155_HDPH_100079191"/>
    <s v="NULL"/>
    <s v="NULL"/>
    <s v="NULL"/>
    <d v="2020-12-08T00:00:00"/>
    <n v="310936"/>
    <n v="310936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21-02-12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H"/>
    <n v="100079361"/>
    <s v="HDPH_100079361"/>
    <s v="890304155_HDPH_100079361"/>
    <s v="NULL"/>
    <s v="NULL"/>
    <s v="NULL"/>
    <d v="2020-12-10T00:00:00"/>
    <n v="61612"/>
    <n v="61612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21-02-12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H"/>
    <n v="100079989"/>
    <s v="HDPH_100079989"/>
    <s v="890304155_HDPH_100079989"/>
    <s v="NULL"/>
    <s v="NULL"/>
    <s v="NULL"/>
    <d v="2020-12-15T00:00:00"/>
    <n v="299330"/>
    <n v="29933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21-02-12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H"/>
    <n v="100080443"/>
    <s v="HDPH_100080443"/>
    <s v="890304155_HDPH_100080443"/>
    <s v="NULL"/>
    <s v="NULL"/>
    <s v="NULL"/>
    <d v="2020-12-18T00:00:00"/>
    <n v="57642"/>
    <n v="57642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21-02-12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H"/>
    <n v="100080648"/>
    <s v="HDPH_100080648"/>
    <s v="890304155_HDPH_100080648"/>
    <s v="NULL"/>
    <s v="NULL"/>
    <s v="NULL"/>
    <d v="2020-12-18T00:00:00"/>
    <n v="67735"/>
    <n v="67735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21-02-12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H"/>
    <n v="100081690"/>
    <s v="HDPH_100081690"/>
    <s v="890304155_HDPH_100081690"/>
    <s v="NULL"/>
    <s v="NULL"/>
    <s v="NULL"/>
    <d v="2020-12-28T00:00:00"/>
    <n v="314245"/>
    <n v="314245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21-02-12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H"/>
    <n v="100081805"/>
    <s v="HDPH_100081805"/>
    <s v="890304155_HDPH_100081805"/>
    <s v="NULL"/>
    <s v="NULL"/>
    <s v="NULL"/>
    <d v="2020-12-29T00:00:00"/>
    <n v="308425"/>
    <n v="308425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21-02-12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H"/>
    <n v="100082013"/>
    <s v="HDPH_100082013"/>
    <s v="890304155_HDPH_100082013"/>
    <s v="NULL"/>
    <s v="NULL"/>
    <s v="NULL"/>
    <d v="2020-12-30T00:00:00"/>
    <n v="57642"/>
    <n v="57642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21-02-12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H"/>
    <n v="100091787"/>
    <s v="HDPH_100091787"/>
    <s v="890304155_HDPH_100091787"/>
    <s v="NULL"/>
    <s v="NULL"/>
    <s v="NULL"/>
    <d v="2021-03-10T00:00:00"/>
    <n v="59659"/>
    <n v="59659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21-04-16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H"/>
    <n v="100101507"/>
    <s v="HDPH_100101507"/>
    <s v="890304155_HDPH_100101507"/>
    <s v="NULL"/>
    <s v="NULL"/>
    <s v="NULL"/>
    <d v="2021-05-25T00:00:00"/>
    <n v="308563"/>
    <n v="308563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22-01-19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H"/>
    <n v="100103940"/>
    <s v="HDPH_100103940"/>
    <s v="890304155_HDPH_100103940"/>
    <s v="NULL"/>
    <s v="NULL"/>
    <s v="NULL"/>
    <d v="2021-06-15T00:00:00"/>
    <n v="801921"/>
    <n v="801921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m/>
    <m/>
    <n v="0"/>
    <s v="NULL"/>
    <s v="NULL"/>
    <s v="NULL"/>
    <s v="NULL"/>
    <s v="NULL"/>
    <d v="2022-01-19T00:00:00"/>
    <s v="NULL"/>
    <s v="NULL"/>
    <s v="NULL"/>
    <s v="NULL"/>
    <s v="NULL"/>
    <s v="NULL"/>
    <s v="NULL"/>
    <s v="NULL"/>
    <s v="NULL"/>
    <s v="NULL"/>
    <d v="2022-03-15T00:00:00"/>
  </r>
  <r>
    <n v="890304155"/>
    <s v="HOSPITAL DEPARTAMENTAL PSIQUIATRICO UNIVERSITARIO DEL VALLE"/>
    <s v="HDPH"/>
    <n v="100093080"/>
    <s v="HDPH_100093080"/>
    <s v="890304155_HDPH_100093080"/>
    <s v="HDPH"/>
    <n v="100093080"/>
    <s v="NULL"/>
    <d v="2021-03-19T00:00:00"/>
    <n v="60000"/>
    <n v="60000"/>
    <s v="B)Factura sin saldo ERP"/>
    <x v="2"/>
    <n v="60000"/>
    <n v="1221775062"/>
    <s v="-"/>
    <n v="0"/>
    <s v="-"/>
    <s v="OK"/>
    <n v="60000"/>
    <n v="0"/>
    <n v="0"/>
    <n v="0"/>
    <n v="60000"/>
    <n v="0"/>
    <s v="NULL"/>
    <s v="NULL"/>
    <s v="NULL"/>
    <s v="NULL"/>
    <s v="NULL"/>
    <n v="0"/>
    <m/>
    <m/>
    <n v="0"/>
    <n v="999999999999999"/>
    <s v="NULL"/>
    <n v="0"/>
    <n v="0"/>
    <s v="NULL"/>
    <d v="2021-04-16T00:00:00"/>
    <s v="NULL"/>
    <n v="2"/>
    <s v="NULL"/>
    <s v="NULL"/>
    <n v="1"/>
    <n v="20210531"/>
    <n v="20210507"/>
    <n v="60000"/>
    <n v="0"/>
    <s v="NULL"/>
    <d v="2022-03-15T00:00:00"/>
  </r>
  <r>
    <n v="890304155"/>
    <s v="HOSPITAL DEPARTAMENTAL PSIQUIATRICO UNIVERSITARIO DEL VALLE"/>
    <s v="HDPH"/>
    <n v="100094724"/>
    <s v="HDPH_100094724"/>
    <s v="890304155_HDPH_100094724"/>
    <s v="HDPH"/>
    <n v="100094724"/>
    <s v="NULL"/>
    <d v="2021-03-30T00:00:00"/>
    <n v="216994"/>
    <n v="216994"/>
    <s v="B)Factura sin saldo ERP"/>
    <x v="2"/>
    <n v="216994"/>
    <n v="1221775063"/>
    <s v="-"/>
    <n v="0"/>
    <s v="-"/>
    <s v="OK"/>
    <n v="216994"/>
    <n v="0"/>
    <n v="0"/>
    <n v="0"/>
    <n v="216994"/>
    <n v="0"/>
    <s v="NULL"/>
    <s v="NULL"/>
    <s v="NULL"/>
    <s v="NULL"/>
    <s v="NULL"/>
    <n v="0"/>
    <m/>
    <m/>
    <n v="0"/>
    <n v="999999999999999"/>
    <s v="NULL"/>
    <n v="0"/>
    <n v="0"/>
    <s v="NULL"/>
    <d v="2021-04-16T00:00:00"/>
    <s v="NULL"/>
    <n v="2"/>
    <s v="NULL"/>
    <s v="NULL"/>
    <n v="1"/>
    <n v="20210531"/>
    <n v="20210507"/>
    <n v="216994"/>
    <n v="0"/>
    <s v="NULL"/>
    <d v="2022-03-15T00:00:00"/>
  </r>
  <r>
    <n v="890304155"/>
    <s v="HOSPITAL DEPARTAMENTAL PSIQUIATRICO UNIVERSITARIO DEL VALLE"/>
    <s v="HDPV"/>
    <n v="356387"/>
    <s v="HDPV_356387"/>
    <s v="890304155_HDPV_356387"/>
    <s v="HDPV"/>
    <n v="356387"/>
    <n v="1221008984"/>
    <d v="2016-03-08T00:00:00"/>
    <n v="95034"/>
    <n v="95034"/>
    <s v="B)Factura sin saldo ERP"/>
    <x v="1"/>
    <n v="0"/>
    <s v="-"/>
    <s v="-"/>
    <n v="0"/>
    <s v="-"/>
    <s v="OK"/>
    <n v="95034"/>
    <n v="0"/>
    <n v="0"/>
    <n v="0"/>
    <n v="95034"/>
    <n v="0"/>
    <n v="95034"/>
    <n v="4800016303"/>
    <n v="42671"/>
    <n v="2194366"/>
    <n v="0"/>
    <n v="95034"/>
    <n v="4800016303"/>
    <s v="28.10.2016"/>
    <n v="0"/>
    <n v="160676180835322"/>
    <s v="NULL"/>
    <n v="0"/>
    <n v="0"/>
    <s v="NULL"/>
    <d v="2016-03-08T00:00:00"/>
    <s v="NULL"/>
    <n v="2"/>
    <s v="NULL"/>
    <s v="NULL"/>
    <n v="1"/>
    <n v="20160531"/>
    <n v="20160511"/>
    <n v="95034"/>
    <n v="0"/>
    <s v="NULL"/>
    <d v="2022-03-15T00:00:00"/>
  </r>
  <r>
    <n v="890304155"/>
    <s v="HOSPITAL DEPARTAMENTAL PSIQUIATRICO UNIVERSITARIO DEL VALLE"/>
    <s v="HDPV"/>
    <n v="357404"/>
    <s v="HDPV_357404"/>
    <s v="890304155_HDPV_357404"/>
    <s v="HDPV"/>
    <n v="357404"/>
    <n v="1221008982"/>
    <d v="2016-03-14T00:00:00"/>
    <n v="45360"/>
    <n v="45360"/>
    <s v="B)Factura sin saldo ERP"/>
    <x v="1"/>
    <n v="0"/>
    <s v="-"/>
    <s v="-"/>
    <n v="0"/>
    <s v="-"/>
    <s v="OK"/>
    <n v="45360"/>
    <n v="0"/>
    <n v="0"/>
    <n v="0"/>
    <n v="45360"/>
    <n v="0"/>
    <n v="45360"/>
    <n v="4800016303"/>
    <n v="42671"/>
    <n v="2194366"/>
    <n v="0"/>
    <n v="45360"/>
    <n v="4800016303"/>
    <s v="28.10.2016"/>
    <n v="0"/>
    <n v="160746200024967"/>
    <s v="NULL"/>
    <n v="0"/>
    <n v="0"/>
    <s v="NULL"/>
    <d v="2016-03-14T00:00:00"/>
    <s v="NULL"/>
    <n v="2"/>
    <s v="NULL"/>
    <s v="NULL"/>
    <n v="1"/>
    <n v="20160531"/>
    <n v="20160511"/>
    <n v="45360"/>
    <n v="0"/>
    <s v="NULL"/>
    <d v="2022-03-15T00:00:00"/>
  </r>
  <r>
    <n v="890304155"/>
    <s v="HOSPITAL DEPARTAMENTAL PSIQUIATRICO UNIVERSITARIO DEL VALLE"/>
    <s v="HDPV"/>
    <n v="358764"/>
    <s v="HDPV_358764"/>
    <s v="890304155_HDPV_358764"/>
    <s v="HDPV"/>
    <n v="358764"/>
    <n v="1221008985"/>
    <d v="2016-03-20T00:00:00"/>
    <n v="45300"/>
    <n v="45300"/>
    <s v="B)Factura sin saldo ERP"/>
    <x v="1"/>
    <n v="0"/>
    <s v="-"/>
    <s v="-"/>
    <n v="0"/>
    <s v="-"/>
    <s v="OK"/>
    <n v="45300"/>
    <n v="0"/>
    <n v="0"/>
    <n v="0"/>
    <n v="45300"/>
    <n v="0"/>
    <n v="45300"/>
    <n v="4800016303"/>
    <n v="42671"/>
    <n v="2194366"/>
    <n v="0"/>
    <n v="45300"/>
    <n v="4800016303"/>
    <s v="28.10.2016"/>
    <n v="0"/>
    <n v="160806181605952"/>
    <s v="NULL"/>
    <n v="0"/>
    <n v="0"/>
    <s v="NULL"/>
    <d v="2016-03-20T00:00:00"/>
    <s v="NULL"/>
    <n v="2"/>
    <s v="NULL"/>
    <s v="NULL"/>
    <n v="1"/>
    <n v="20160531"/>
    <n v="20160511"/>
    <n v="45300"/>
    <n v="0"/>
    <s v="NULL"/>
    <d v="2022-03-15T00:00:00"/>
  </r>
  <r>
    <n v="890304155"/>
    <s v="HOSPITAL DEPARTAMENTAL PSIQUIATRICO UNIVERSITARIO DEL VALLE"/>
    <s v="HDPH"/>
    <n v="100114489"/>
    <s v="HDPH_100114489"/>
    <s v="890304155_HDPH_100114489"/>
    <s v="HDPH"/>
    <n v="100114489"/>
    <s v="NULL"/>
    <d v="2021-08-26T00:00:00"/>
    <n v="321046"/>
    <n v="321046"/>
    <s v="B)Factura sin saldo ERP"/>
    <x v="2"/>
    <n v="0"/>
    <s v="-"/>
    <s v="-"/>
    <n v="0"/>
    <s v="-"/>
    <s v="OK"/>
    <n v="321046"/>
    <n v="0"/>
    <n v="0"/>
    <n v="0"/>
    <n v="321046"/>
    <n v="0"/>
    <s v="NULL"/>
    <s v="NULL"/>
    <s v="NULL"/>
    <s v="NULL"/>
    <s v="NULL"/>
    <n v="0"/>
    <m/>
    <m/>
    <n v="0"/>
    <n v="212378516678977"/>
    <s v="NULL"/>
    <n v="0"/>
    <n v="0"/>
    <s v="NULL"/>
    <d v="2022-01-19T00:00:00"/>
    <s v="NULL"/>
    <n v="2"/>
    <s v="NULL"/>
    <s v="NULL"/>
    <n v="1"/>
    <n v="20220228"/>
    <n v="20220221"/>
    <n v="321046"/>
    <n v="0"/>
    <s v="NULL"/>
    <d v="2022-03-15T00:00:00"/>
  </r>
  <r>
    <n v="890304155"/>
    <s v="HOSPITAL DEPARTAMENTAL PSIQUIATRICO UNIVERSITARIO DEL VALLE"/>
    <s v="HDPH"/>
    <n v="100115137"/>
    <s v="HDPH_100115137"/>
    <s v="890304155_HDPH_100115137"/>
    <s v="HDPH"/>
    <n v="100115137"/>
    <s v="NULL"/>
    <d v="2021-08-30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2428516858006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H"/>
    <n v="100118137"/>
    <s v="HDPH_100118137"/>
    <s v="890304155_HDPH_100118137"/>
    <s v="HDPH"/>
    <n v="100118137"/>
    <s v="NULL"/>
    <d v="2021-09-20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2638516628107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H"/>
    <n v="100118668"/>
    <s v="HDPH_100118668"/>
    <s v="890304155_HDPH_100118668"/>
    <s v="HDPH"/>
    <n v="100118668"/>
    <s v="NULL"/>
    <d v="2021-09-23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2668516471069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H"/>
    <n v="100119087"/>
    <s v="HDPH_100119087"/>
    <s v="890304155_HDPH_100119087"/>
    <s v="HDPH"/>
    <n v="100119087"/>
    <s v="NULL"/>
    <d v="2021-09-27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2708516468213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H"/>
    <n v="100119107"/>
    <s v="HDPH_100119107"/>
    <s v="890304155_HDPH_100119107"/>
    <s v="HDPH"/>
    <n v="100119107"/>
    <s v="NULL"/>
    <d v="2021-09-27T00:00:00"/>
    <n v="66739"/>
    <n v="66739"/>
    <s v="B)Factura sin saldo ERP"/>
    <x v="2"/>
    <n v="0"/>
    <s v="-"/>
    <s v="-"/>
    <n v="0"/>
    <s v="-"/>
    <s v="OK"/>
    <n v="66739"/>
    <n v="0"/>
    <n v="0"/>
    <n v="0"/>
    <n v="66739"/>
    <n v="0"/>
    <s v="NULL"/>
    <s v="NULL"/>
    <s v="NULL"/>
    <s v="NULL"/>
    <s v="NULL"/>
    <n v="0"/>
    <m/>
    <m/>
    <n v="0"/>
    <n v="212368516038378"/>
    <s v="NULL"/>
    <n v="0"/>
    <n v="0"/>
    <s v="NULL"/>
    <d v="2022-01-19T00:00:00"/>
    <s v="NULL"/>
    <n v="2"/>
    <s v="NULL"/>
    <s v="NULL"/>
    <n v="1"/>
    <n v="20220228"/>
    <n v="20220221"/>
    <n v="66739"/>
    <n v="0"/>
    <s v="NULL"/>
    <d v="2022-03-15T00:00:00"/>
  </r>
  <r>
    <n v="890304155"/>
    <s v="HOSPITAL DEPARTAMENTAL PSIQUIATRICO UNIVERSITARIO DEL VALLE"/>
    <s v="HDPH"/>
    <n v="100121219"/>
    <s v="HDPH_100121219"/>
    <s v="890304155_HDPH_100121219"/>
    <s v="HDPH"/>
    <n v="100121219"/>
    <s v="NULL"/>
    <d v="2021-10-11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2848516291942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H"/>
    <n v="100121467"/>
    <s v="HDPH_100121467"/>
    <s v="890304155_HDPH_100121467"/>
    <s v="HDPH"/>
    <n v="100121467"/>
    <s v="NULL"/>
    <d v="2021-10-13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2858523860582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H"/>
    <n v="100123762"/>
    <s v="HDPH_100123762"/>
    <s v="890304155_HDPH_100123762"/>
    <s v="HDPH"/>
    <n v="100123762"/>
    <s v="NULL"/>
    <d v="2021-10-27T00:00:00"/>
    <n v="78435"/>
    <n v="78435"/>
    <s v="B)Factura sin saldo ERP"/>
    <x v="2"/>
    <n v="0"/>
    <s v="-"/>
    <s v="-"/>
    <n v="0"/>
    <s v="-"/>
    <s v="OK"/>
    <n v="78435"/>
    <n v="0"/>
    <n v="0"/>
    <n v="0"/>
    <n v="78435"/>
    <n v="0"/>
    <s v="NULL"/>
    <s v="NULL"/>
    <s v="NULL"/>
    <s v="NULL"/>
    <s v="NULL"/>
    <n v="0"/>
    <m/>
    <m/>
    <n v="0"/>
    <n v="213008524401811"/>
    <s v="NULL"/>
    <n v="0"/>
    <n v="0"/>
    <s v="NULL"/>
    <d v="2022-01-19T00:00:00"/>
    <s v="NULL"/>
    <n v="2"/>
    <s v="NULL"/>
    <s v="NULL"/>
    <n v="1"/>
    <n v="20220228"/>
    <n v="20220221"/>
    <n v="78435"/>
    <n v="0"/>
    <s v="NULL"/>
    <d v="2022-03-15T00:00:00"/>
  </r>
  <r>
    <n v="890304155"/>
    <s v="HOSPITAL DEPARTAMENTAL PSIQUIATRICO UNIVERSITARIO DEL VALLE"/>
    <s v="HDPH"/>
    <n v="100125196"/>
    <s v="HDPH_100125196"/>
    <s v="890304155_HDPH_100125196"/>
    <s v="HDPH"/>
    <n v="100125196"/>
    <s v="NULL"/>
    <d v="2021-11-06T00:00:00"/>
    <n v="278796"/>
    <n v="278796"/>
    <s v="B)Factura sin saldo ERP"/>
    <x v="2"/>
    <n v="0"/>
    <s v="-"/>
    <s v="-"/>
    <n v="0"/>
    <s v="-"/>
    <s v="OK"/>
    <n v="278796"/>
    <n v="0"/>
    <n v="0"/>
    <n v="0"/>
    <n v="278796"/>
    <n v="0"/>
    <s v="NULL"/>
    <s v="NULL"/>
    <s v="NULL"/>
    <s v="NULL"/>
    <s v="NULL"/>
    <n v="0"/>
    <m/>
    <m/>
    <n v="0"/>
    <n v="213088523477211"/>
    <s v="NULL"/>
    <n v="0"/>
    <n v="0"/>
    <s v="NULL"/>
    <d v="2022-01-19T00:00:00"/>
    <s v="NULL"/>
    <n v="2"/>
    <s v="NULL"/>
    <s v="NULL"/>
    <n v="1"/>
    <n v="20220228"/>
    <n v="20220228"/>
    <n v="278796"/>
    <n v="0"/>
    <s v="NULL"/>
    <d v="2022-03-15T00:00:00"/>
  </r>
  <r>
    <n v="890304155"/>
    <s v="HOSPITAL DEPARTAMENTAL PSIQUIATRICO UNIVERSITARIO DEL VALLE"/>
    <s v="HDPH"/>
    <n v="100125204"/>
    <s v="HDPH_100125204"/>
    <s v="890304155_HDPH_100125204"/>
    <s v="HDPH"/>
    <n v="100125204"/>
    <s v="NULL"/>
    <d v="2021-11-06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3108516803685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H"/>
    <n v="100125436"/>
    <s v="HDPH_100125436"/>
    <s v="890304155_HDPH_100125436"/>
    <s v="HDPH"/>
    <n v="100125436"/>
    <s v="NULL"/>
    <d v="2021-11-08T00:00:00"/>
    <n v="60810"/>
    <n v="60810"/>
    <s v="B)Factura sin saldo ERP"/>
    <x v="2"/>
    <n v="0"/>
    <s v="-"/>
    <s v="-"/>
    <n v="0"/>
    <s v="-"/>
    <s v="OK"/>
    <n v="60810"/>
    <n v="0"/>
    <n v="0"/>
    <n v="0"/>
    <n v="60810"/>
    <n v="0"/>
    <s v="NULL"/>
    <s v="NULL"/>
    <s v="NULL"/>
    <s v="NULL"/>
    <s v="NULL"/>
    <n v="0"/>
    <m/>
    <m/>
    <n v="0"/>
    <n v="213128523255683"/>
    <s v="NULL"/>
    <n v="0"/>
    <n v="0"/>
    <s v="NULL"/>
    <d v="2022-01-19T00:00:00"/>
    <s v="NULL"/>
    <n v="2"/>
    <s v="NULL"/>
    <s v="NULL"/>
    <n v="1"/>
    <n v="20220228"/>
    <n v="20220221"/>
    <n v="60810"/>
    <n v="0"/>
    <s v="NULL"/>
    <d v="2022-03-15T00:00:00"/>
  </r>
  <r>
    <n v="890304155"/>
    <s v="HOSPITAL DEPARTAMENTAL PSIQUIATRICO UNIVERSITARIO DEL VALLE"/>
    <s v="HDPH"/>
    <n v="100125674"/>
    <s v="HDPH_100125674"/>
    <s v="890304155_HDPH_100125674"/>
    <s v="HDPH"/>
    <n v="100125674"/>
    <s v="NULL"/>
    <d v="2021-11-09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3138516853537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H"/>
    <n v="100126263"/>
    <s v="HDPH_100126263"/>
    <s v="890304155_HDPH_100126263"/>
    <s v="HDPH"/>
    <n v="100126263"/>
    <s v="NULL"/>
    <d v="2021-11-14T00:00:00"/>
    <n v="61827"/>
    <n v="61827"/>
    <s v="B)Factura sin saldo ERP"/>
    <x v="2"/>
    <n v="0"/>
    <s v="-"/>
    <s v="-"/>
    <n v="0"/>
    <s v="-"/>
    <s v="OK"/>
    <n v="61827"/>
    <n v="0"/>
    <n v="0"/>
    <n v="0"/>
    <n v="61827"/>
    <n v="0"/>
    <s v="NULL"/>
    <s v="NULL"/>
    <s v="NULL"/>
    <s v="NULL"/>
    <s v="NULL"/>
    <n v="0"/>
    <m/>
    <m/>
    <n v="0"/>
    <n v="213158516308474"/>
    <s v="NULL"/>
    <n v="0"/>
    <n v="0"/>
    <s v="NULL"/>
    <d v="2022-01-19T00:00:00"/>
    <s v="NULL"/>
    <n v="2"/>
    <s v="NULL"/>
    <s v="NULL"/>
    <n v="1"/>
    <n v="20220228"/>
    <n v="20220221"/>
    <n v="61827"/>
    <n v="0"/>
    <s v="NULL"/>
    <d v="2022-03-15T00:00:00"/>
  </r>
  <r>
    <n v="890304155"/>
    <s v="HOSPITAL DEPARTAMENTAL PSIQUIATRICO UNIVERSITARIO DEL VALLE"/>
    <s v="HDPV"/>
    <n v="140484"/>
    <s v="HDPV_140484"/>
    <s v="890304155_HDPV_140484"/>
    <s v="HDPV"/>
    <n v="140484"/>
    <s v="NULL"/>
    <d v="2011-05-16T00:00:00"/>
    <n v="2819585"/>
    <n v="2819585"/>
    <s v="B)Factura sin saldo ERP"/>
    <x v="2"/>
    <n v="0"/>
    <s v="-"/>
    <s v="-"/>
    <n v="0"/>
    <s v="-"/>
    <s v="OK"/>
    <n v="2819585"/>
    <n v="0"/>
    <n v="0"/>
    <n v="0"/>
    <n v="2819585"/>
    <n v="0"/>
    <s v="NULL"/>
    <s v="NULL"/>
    <s v="NULL"/>
    <s v="NULL"/>
    <s v="NULL"/>
    <n v="0"/>
    <m/>
    <m/>
    <n v="0"/>
    <n v="111181414717552"/>
    <s v="NULL"/>
    <n v="0"/>
    <n v="0"/>
    <s v="NULL"/>
    <d v="2011-05-16T00:00:00"/>
    <s v="NULL"/>
    <n v="2"/>
    <s v="NULL"/>
    <s v="NULL"/>
    <n v="1"/>
    <n v="20110709"/>
    <n v="20110609"/>
    <n v="2819585"/>
    <n v="0"/>
    <s v="NULL"/>
    <d v="2022-03-15T00:00:00"/>
  </r>
  <r>
    <n v="890304155"/>
    <s v="HOSPITAL DEPARTAMENTAL PSIQUIATRICO UNIVERSITARIO DEL VALLE"/>
    <s v="HDPH"/>
    <n v="100130427"/>
    <s v="HDPH_100130427"/>
    <s v="890304155_HDPH_100130427"/>
    <s v="HDPH"/>
    <n v="100130427"/>
    <s v="NULL"/>
    <d v="2021-12-13T00:00:00"/>
    <n v="216994"/>
    <n v="216994"/>
    <s v="B)Factura sin saldo ERP"/>
    <x v="2"/>
    <n v="0"/>
    <s v="-"/>
    <s v="-"/>
    <n v="0"/>
    <s v="-"/>
    <s v="OK"/>
    <n v="216994"/>
    <n v="0"/>
    <n v="0"/>
    <n v="0"/>
    <n v="216994"/>
    <n v="0"/>
    <s v="NULL"/>
    <s v="NULL"/>
    <s v="NULL"/>
    <s v="NULL"/>
    <s v="NULL"/>
    <n v="0"/>
    <m/>
    <m/>
    <n v="0"/>
    <n v="999999999999999"/>
    <s v="NULL"/>
    <n v="0"/>
    <n v="0"/>
    <s v="NULL"/>
    <d v="2022-01-19T00:00:00"/>
    <s v="NULL"/>
    <n v="2"/>
    <s v="NULL"/>
    <s v="NULL"/>
    <n v="1"/>
    <n v="20220227"/>
    <n v="20220221"/>
    <n v="216994"/>
    <n v="0"/>
    <s v="NULL"/>
    <d v="2022-03-15T00:00:00"/>
  </r>
  <r>
    <n v="890304155"/>
    <s v="HOSPITAL DEPARTAMENTAL PSIQUIATRICO UNIVERSITARIO DEL VALLE"/>
    <s v="HDPV"/>
    <n v="108080"/>
    <s v="HDPV_108080"/>
    <s v="890304155_HDPV_108080"/>
    <s v="HDPV"/>
    <n v="108080"/>
    <s v="NULL"/>
    <d v="2010-09-07T00:00:00"/>
    <n v="27600"/>
    <n v="27600"/>
    <s v="B)Factura sin saldo ERP"/>
    <x v="2"/>
    <n v="0"/>
    <s v="-"/>
    <s v="-"/>
    <n v="0"/>
    <s v="-"/>
    <s v="OK"/>
    <n v="27600"/>
    <n v="0"/>
    <n v="0"/>
    <n v="0"/>
    <n v="27600"/>
    <n v="0"/>
    <s v="NULL"/>
    <s v="NULL"/>
    <s v="NULL"/>
    <s v="NULL"/>
    <s v="NULL"/>
    <n v="0"/>
    <m/>
    <m/>
    <n v="0"/>
    <n v="102433095504743"/>
    <s v="NULL"/>
    <n v="0"/>
    <n v="0"/>
    <s v="NULL"/>
    <d v="2010-09-07T00:00:00"/>
    <s v="NULL"/>
    <n v="2"/>
    <s v="NULL"/>
    <s v="NULL"/>
    <n v="1"/>
    <n v="20110709"/>
    <n v="20110609"/>
    <n v="27600"/>
    <n v="0"/>
    <s v="NULL"/>
    <d v="2022-03-15T00:00:00"/>
  </r>
  <r>
    <n v="890304155"/>
    <s v="HOSPITAL DEPARTAMENTAL PSIQUIATRICO UNIVERSITARIO DEL VALLE"/>
    <s v="HDPV"/>
    <n v="108498"/>
    <s v="HDPV_108498"/>
    <s v="890304155_HDPV_108498"/>
    <s v="HDPV"/>
    <n v="108498"/>
    <s v="NULL"/>
    <d v="2010-09-10T00:00:00"/>
    <n v="27600"/>
    <n v="27600"/>
    <s v="B)Factura sin saldo ERP"/>
    <x v="2"/>
    <n v="0"/>
    <s v="-"/>
    <s v="-"/>
    <n v="0"/>
    <s v="-"/>
    <s v="OK"/>
    <n v="27600"/>
    <n v="0"/>
    <n v="0"/>
    <n v="0"/>
    <n v="27600"/>
    <n v="0"/>
    <s v="NULL"/>
    <s v="NULL"/>
    <s v="NULL"/>
    <s v="NULL"/>
    <s v="NULL"/>
    <n v="0"/>
    <m/>
    <m/>
    <n v="0"/>
    <n v="102393097377506"/>
    <s v="NULL"/>
    <n v="0"/>
    <n v="0"/>
    <s v="NULL"/>
    <d v="2010-09-10T00:00:00"/>
    <s v="NULL"/>
    <n v="2"/>
    <s v="NULL"/>
    <s v="NULL"/>
    <n v="1"/>
    <n v="20110709"/>
    <n v="20110609"/>
    <n v="27600"/>
    <n v="0"/>
    <s v="NULL"/>
    <d v="2022-03-15T00:00:00"/>
  </r>
  <r>
    <n v="890304155"/>
    <s v="HOSPITAL DEPARTAMENTAL PSIQUIATRICO UNIVERSITARIO DEL VALLE"/>
    <s v="HDPV"/>
    <n v="108917"/>
    <s v="HDPV_108917"/>
    <s v="890304155_HDPV_108917"/>
    <s v="HDPV"/>
    <n v="108917"/>
    <s v="NULL"/>
    <d v="2010-09-14T00:00:00"/>
    <n v="27600"/>
    <n v="27600"/>
    <s v="B)Factura sin saldo ERP"/>
    <x v="2"/>
    <n v="0"/>
    <s v="-"/>
    <s v="-"/>
    <n v="0"/>
    <s v="-"/>
    <s v="OK"/>
    <n v="27600"/>
    <n v="0"/>
    <n v="0"/>
    <n v="0"/>
    <n v="27600"/>
    <n v="0"/>
    <s v="NULL"/>
    <s v="NULL"/>
    <s v="NULL"/>
    <s v="NULL"/>
    <s v="NULL"/>
    <n v="0"/>
    <m/>
    <m/>
    <n v="0"/>
    <n v="102533040277721"/>
    <s v="NULL"/>
    <n v="0"/>
    <n v="0"/>
    <s v="NULL"/>
    <d v="2010-09-14T00:00:00"/>
    <s v="NULL"/>
    <n v="2"/>
    <s v="NULL"/>
    <s v="NULL"/>
    <n v="1"/>
    <n v="20110709"/>
    <n v="20110609"/>
    <n v="27600"/>
    <n v="0"/>
    <s v="NULL"/>
    <d v="2022-03-15T00:00:00"/>
  </r>
  <r>
    <n v="890304155"/>
    <s v="HOSPITAL DEPARTAMENTAL PSIQUIATRICO UNIVERSITARIO DEL VALLE"/>
    <s v="HDPV"/>
    <n v="109243"/>
    <s v="HDPV_109243"/>
    <s v="890304155_HDPV_109243"/>
    <s v="HDPV"/>
    <n v="109243"/>
    <s v="NULL"/>
    <d v="2010-09-16T00:00:00"/>
    <n v="29700"/>
    <n v="29700"/>
    <s v="B)Factura sin saldo ERP"/>
    <x v="2"/>
    <n v="0"/>
    <s v="-"/>
    <s v="-"/>
    <n v="0"/>
    <s v="-"/>
    <s v="OK"/>
    <n v="29700"/>
    <n v="0"/>
    <n v="0"/>
    <n v="0"/>
    <n v="29700"/>
    <n v="0"/>
    <s v="NULL"/>
    <s v="NULL"/>
    <s v="NULL"/>
    <s v="NULL"/>
    <s v="NULL"/>
    <n v="0"/>
    <m/>
    <m/>
    <n v="0"/>
    <n v="102363112477416"/>
    <s v="NULL"/>
    <n v="0"/>
    <n v="0"/>
    <s v="NULL"/>
    <d v="2010-09-16T00:00:00"/>
    <s v="NULL"/>
    <n v="2"/>
    <s v="NULL"/>
    <s v="NULL"/>
    <n v="1"/>
    <n v="20110709"/>
    <n v="20110609"/>
    <n v="29700"/>
    <n v="0"/>
    <s v="NULL"/>
    <d v="2022-03-15T00:00:00"/>
  </r>
  <r>
    <n v="890304155"/>
    <s v="HOSPITAL DEPARTAMENTAL PSIQUIATRICO UNIVERSITARIO DEL VALLE"/>
    <s v="HDPV"/>
    <n v="109280"/>
    <s v="HDPV_109280"/>
    <s v="890304155_HDPV_109280"/>
    <s v="HDPV"/>
    <n v="109280"/>
    <s v="NULL"/>
    <d v="2010-09-16T00:00:00"/>
    <n v="29700"/>
    <n v="29700"/>
    <s v="B)Factura sin saldo ERP"/>
    <x v="2"/>
    <n v="0"/>
    <s v="-"/>
    <s v="-"/>
    <n v="0"/>
    <s v="-"/>
    <s v="OK"/>
    <n v="29700"/>
    <n v="0"/>
    <n v="0"/>
    <n v="0"/>
    <n v="29700"/>
    <n v="0"/>
    <s v="NULL"/>
    <s v="NULL"/>
    <s v="NULL"/>
    <s v="NULL"/>
    <s v="NULL"/>
    <n v="0"/>
    <m/>
    <m/>
    <n v="0"/>
    <n v="102513112485796"/>
    <s v="NULL"/>
    <n v="0"/>
    <n v="0"/>
    <s v="NULL"/>
    <d v="2010-09-16T00:00:00"/>
    <s v="NULL"/>
    <n v="2"/>
    <s v="NULL"/>
    <s v="NULL"/>
    <n v="1"/>
    <n v="20110709"/>
    <n v="20110609"/>
    <n v="29700"/>
    <n v="0"/>
    <s v="NULL"/>
    <d v="2022-03-15T00:00:00"/>
  </r>
  <r>
    <n v="890304155"/>
    <s v="HOSPITAL DEPARTAMENTAL PSIQUIATRICO UNIVERSITARIO DEL VALLE"/>
    <s v="HDPV"/>
    <n v="109422"/>
    <s v="HDPV_109422"/>
    <s v="890304155_HDPV_109422"/>
    <s v="HDPV"/>
    <n v="109422"/>
    <s v="NULL"/>
    <d v="2010-09-17T00:00:00"/>
    <n v="36904"/>
    <n v="36904"/>
    <s v="B)Factura sin saldo ERP"/>
    <x v="2"/>
    <n v="0"/>
    <s v="-"/>
    <s v="-"/>
    <n v="0"/>
    <s v="-"/>
    <s v="OK"/>
    <n v="36904"/>
    <n v="0"/>
    <n v="0"/>
    <n v="0"/>
    <n v="36904"/>
    <n v="0"/>
    <s v="NULL"/>
    <s v="NULL"/>
    <s v="NULL"/>
    <s v="NULL"/>
    <s v="NULL"/>
    <n v="0"/>
    <m/>
    <m/>
    <n v="0"/>
    <n v="102563106290330"/>
    <s v="NULL"/>
    <n v="0"/>
    <n v="0"/>
    <s v="NULL"/>
    <d v="2010-09-17T00:00:00"/>
    <s v="NULL"/>
    <n v="2"/>
    <s v="NULL"/>
    <s v="NULL"/>
    <n v="1"/>
    <n v="20110709"/>
    <n v="20110609"/>
    <n v="36904"/>
    <n v="0"/>
    <s v="NULL"/>
    <d v="2022-03-15T00:00:00"/>
  </r>
  <r>
    <n v="890304155"/>
    <s v="HOSPITAL DEPARTAMENTAL PSIQUIATRICO UNIVERSITARIO DEL VALLE"/>
    <s v="HDPV"/>
    <n v="109770"/>
    <s v="HDPV_109770"/>
    <s v="890304155_HDPV_109770"/>
    <s v="HDPV"/>
    <n v="109770"/>
    <s v="NULL"/>
    <d v="2010-09-21T00:00:00"/>
    <n v="27600"/>
    <n v="27600"/>
    <s v="B)Factura sin saldo ERP"/>
    <x v="2"/>
    <n v="0"/>
    <s v="-"/>
    <s v="-"/>
    <n v="0"/>
    <s v="-"/>
    <s v="OK"/>
    <n v="27600"/>
    <n v="0"/>
    <n v="0"/>
    <n v="0"/>
    <n v="27600"/>
    <n v="0"/>
    <s v="NULL"/>
    <s v="NULL"/>
    <s v="NULL"/>
    <s v="NULL"/>
    <s v="NULL"/>
    <n v="0"/>
    <m/>
    <m/>
    <n v="0"/>
    <n v="102643040274413"/>
    <s v="NULL"/>
    <n v="0"/>
    <n v="0"/>
    <s v="NULL"/>
    <d v="2010-09-21T00:00:00"/>
    <s v="NULL"/>
    <n v="2"/>
    <s v="NULL"/>
    <s v="NULL"/>
    <n v="1"/>
    <n v="20110709"/>
    <n v="20110609"/>
    <n v="27600"/>
    <n v="0"/>
    <s v="NULL"/>
    <d v="2022-03-15T00:00:00"/>
  </r>
  <r>
    <n v="890304155"/>
    <s v="HOSPITAL DEPARTAMENTAL PSIQUIATRICO UNIVERSITARIO DEL VALLE"/>
    <s v="HDPV"/>
    <n v="110877"/>
    <s v="HDPV_110877"/>
    <s v="890304155_HDPV_110877"/>
    <s v="HDPV"/>
    <n v="110877"/>
    <s v="NULL"/>
    <d v="2010-09-28T00:00:00"/>
    <n v="27600"/>
    <n v="27600"/>
    <s v="B)Factura sin saldo ERP"/>
    <x v="2"/>
    <n v="0"/>
    <s v="-"/>
    <s v="-"/>
    <n v="0"/>
    <s v="-"/>
    <s v="OK"/>
    <n v="27600"/>
    <n v="0"/>
    <n v="0"/>
    <n v="0"/>
    <n v="27600"/>
    <n v="0"/>
    <s v="NULL"/>
    <s v="NULL"/>
    <s v="NULL"/>
    <s v="NULL"/>
    <s v="NULL"/>
    <n v="0"/>
    <m/>
    <m/>
    <n v="0"/>
    <n v="102593097515326"/>
    <s v="NULL"/>
    <n v="0"/>
    <n v="0"/>
    <s v="NULL"/>
    <d v="2010-09-28T00:00:00"/>
    <s v="NULL"/>
    <n v="2"/>
    <s v="NULL"/>
    <s v="NULL"/>
    <n v="1"/>
    <n v="20110709"/>
    <n v="20110609"/>
    <n v="27600"/>
    <n v="0"/>
    <s v="NULL"/>
    <d v="2022-03-15T00:00:00"/>
  </r>
  <r>
    <n v="890304155"/>
    <s v="HOSPITAL DEPARTAMENTAL PSIQUIATRICO UNIVERSITARIO DEL VALLE"/>
    <s v="HDPV"/>
    <n v="312968"/>
    <s v="HDPV_312968"/>
    <s v="890304155_HDPV_312968"/>
    <s v="HDPV"/>
    <n v="312968"/>
    <n v="1220882172"/>
    <d v="2015-06-10T00:00:00"/>
    <n v="42300"/>
    <n v="42300"/>
    <s v="B)Factura sin saldo ERP"/>
    <x v="1"/>
    <n v="0"/>
    <s v="-"/>
    <s v="-"/>
    <n v="0"/>
    <s v="-"/>
    <s v="OK"/>
    <n v="42300"/>
    <n v="0"/>
    <n v="0"/>
    <n v="0"/>
    <n v="42300"/>
    <n v="0"/>
    <n v="42300"/>
    <n v="2200329942"/>
    <n v="42297"/>
    <n v="476210"/>
    <n v="0"/>
    <n v="42300"/>
    <n v="2200329942"/>
    <s v="20.10.2015"/>
    <n v="476210"/>
    <n v="151276228476652"/>
    <s v="NULL"/>
    <n v="0"/>
    <n v="0"/>
    <s v="NULL"/>
    <d v="2015-06-10T00:00:00"/>
    <s v="NULL"/>
    <n v="2"/>
    <s v="NULL"/>
    <s v="NULL"/>
    <n v="1"/>
    <n v="20150711"/>
    <n v="20150610"/>
    <n v="42300"/>
    <n v="0"/>
    <s v="NULL"/>
    <d v="2022-03-15T00:00:00"/>
  </r>
  <r>
    <n v="890304155"/>
    <s v="HOSPITAL DEPARTAMENTAL PSIQUIATRICO UNIVERSITARIO DEL VALLE"/>
    <s v="HDPV"/>
    <n v="314086"/>
    <s v="HDPV_314086"/>
    <s v="890304155_HDPV_314086"/>
    <s v="HDPV"/>
    <n v="314086"/>
    <n v="1220882173"/>
    <d v="2015-06-10T00:00:00"/>
    <n v="42300"/>
    <n v="42300"/>
    <s v="B)Factura sin saldo ERP"/>
    <x v="1"/>
    <n v="0"/>
    <s v="-"/>
    <s v="-"/>
    <n v="0"/>
    <s v="-"/>
    <s v="OK"/>
    <n v="42300"/>
    <n v="0"/>
    <n v="0"/>
    <n v="0"/>
    <n v="42300"/>
    <n v="0"/>
    <n v="42300"/>
    <n v="2200329942"/>
    <n v="42297"/>
    <n v="476210"/>
    <n v="0"/>
    <n v="42300"/>
    <n v="2200329942"/>
    <s v="20.10.2015"/>
    <n v="476210"/>
    <n v="151346184388916"/>
    <s v="NULL"/>
    <n v="0"/>
    <n v="0"/>
    <s v="NULL"/>
    <d v="2015-06-10T00:00:00"/>
    <s v="NULL"/>
    <n v="2"/>
    <s v="NULL"/>
    <s v="NULL"/>
    <n v="1"/>
    <n v="20150711"/>
    <n v="20150610"/>
    <n v="42300"/>
    <n v="0"/>
    <s v="NULL"/>
    <d v="2022-03-15T00:00:00"/>
  </r>
  <r>
    <n v="890304155"/>
    <s v="HOSPITAL DEPARTAMENTAL PSIQUIATRICO UNIVERSITARIO DEL VALLE"/>
    <s v="HDPV"/>
    <n v="314160"/>
    <s v="HDPV_314160"/>
    <s v="890304155_HDPV_314160"/>
    <s v="HDPV"/>
    <n v="314160"/>
    <n v="1220882174"/>
    <d v="2015-06-10T00:00:00"/>
    <n v="62805"/>
    <n v="62805"/>
    <s v="B)Factura sin saldo ERP"/>
    <x v="1"/>
    <n v="0"/>
    <s v="-"/>
    <s v="-"/>
    <n v="0"/>
    <s v="-"/>
    <s v="OK"/>
    <n v="62805"/>
    <n v="0"/>
    <n v="0"/>
    <n v="0"/>
    <n v="62805"/>
    <n v="0"/>
    <n v="62805"/>
    <n v="2200329942"/>
    <n v="42297"/>
    <n v="476210"/>
    <n v="0"/>
    <n v="62805"/>
    <n v="2200329942"/>
    <s v="20.10.2015"/>
    <n v="476210"/>
    <n v="151346193385854"/>
    <s v="NULL"/>
    <n v="0"/>
    <n v="0"/>
    <s v="NULL"/>
    <d v="2015-06-10T00:00:00"/>
    <s v="NULL"/>
    <n v="2"/>
    <s v="NULL"/>
    <s v="NULL"/>
    <n v="1"/>
    <n v="20150711"/>
    <n v="20150610"/>
    <n v="62805"/>
    <n v="0"/>
    <s v="NULL"/>
    <d v="2022-03-15T00:00:00"/>
  </r>
  <r>
    <n v="890304155"/>
    <s v="HOSPITAL DEPARTAMENTAL PSIQUIATRICO UNIVERSITARIO DEL VALLE"/>
    <s v="HDPV"/>
    <n v="314361"/>
    <s v="HDPV_314361"/>
    <s v="890304155_HDPV_314361"/>
    <s v="HDPV"/>
    <n v="314361"/>
    <n v="1220882175"/>
    <d v="2015-06-10T00:00:00"/>
    <n v="42755"/>
    <n v="42755"/>
    <s v="B)Factura sin saldo ERP"/>
    <x v="1"/>
    <n v="0"/>
    <s v="-"/>
    <s v="-"/>
    <n v="0"/>
    <s v="-"/>
    <s v="OK"/>
    <n v="42755"/>
    <n v="0"/>
    <n v="0"/>
    <n v="0"/>
    <n v="42755"/>
    <n v="0"/>
    <n v="42755"/>
    <n v="2200329942"/>
    <n v="42297"/>
    <n v="476210"/>
    <n v="0"/>
    <n v="42755"/>
    <n v="2200329942"/>
    <s v="20.10.2015"/>
    <n v="476210"/>
    <n v="151364650367404"/>
    <s v="NULL"/>
    <n v="0"/>
    <n v="0"/>
    <s v="NULL"/>
    <d v="2015-06-10T00:00:00"/>
    <s v="NULL"/>
    <n v="2"/>
    <s v="NULL"/>
    <s v="NULL"/>
    <n v="1"/>
    <n v="20150711"/>
    <n v="20150610"/>
    <n v="42755"/>
    <n v="0"/>
    <s v="NULL"/>
    <d v="2022-03-15T00:00:00"/>
  </r>
  <r>
    <n v="890304155"/>
    <s v="HOSPITAL DEPARTAMENTAL PSIQUIATRICO UNIVERSITARIO DEL VALLE"/>
    <s v="HDPV"/>
    <n v="314398"/>
    <s v="HDPV_314398"/>
    <s v="890304155_HDPV_314398"/>
    <s v="HDPV"/>
    <n v="314398"/>
    <n v="1220882176"/>
    <d v="2015-06-10T00:00:00"/>
    <n v="53705"/>
    <n v="53705"/>
    <s v="B)Factura sin saldo ERP"/>
    <x v="1"/>
    <n v="0"/>
    <s v="-"/>
    <s v="-"/>
    <n v="0"/>
    <s v="-"/>
    <s v="OK"/>
    <n v="53705"/>
    <n v="0"/>
    <n v="0"/>
    <n v="0"/>
    <n v="53705"/>
    <n v="0"/>
    <n v="53705"/>
    <n v="2200329942"/>
    <n v="42297"/>
    <n v="476210"/>
    <n v="0"/>
    <n v="53705"/>
    <n v="2200329942"/>
    <s v="20.10.2015"/>
    <n v="476210"/>
    <n v="151386191569616"/>
    <s v="NULL"/>
    <n v="0"/>
    <n v="0"/>
    <s v="NULL"/>
    <d v="2015-06-10T00:00:00"/>
    <s v="NULL"/>
    <n v="2"/>
    <s v="NULL"/>
    <s v="NULL"/>
    <n v="1"/>
    <n v="20150711"/>
    <n v="20150610"/>
    <n v="53705"/>
    <n v="0"/>
    <s v="NULL"/>
    <d v="2022-03-15T00:00:00"/>
  </r>
  <r>
    <n v="890304155"/>
    <s v="HOSPITAL DEPARTAMENTAL PSIQUIATRICO UNIVERSITARIO DEL VALLE"/>
    <s v="HDPV"/>
    <n v="315058"/>
    <s v="HDPV_315058"/>
    <s v="890304155_HDPV_315058"/>
    <s v="HDPV"/>
    <n v="315058"/>
    <n v="1220882177"/>
    <d v="2015-06-10T00:00:00"/>
    <n v="42300"/>
    <n v="42300"/>
    <s v="B)Factura sin saldo ERP"/>
    <x v="1"/>
    <n v="0"/>
    <s v="-"/>
    <s v="-"/>
    <n v="0"/>
    <s v="-"/>
    <s v="OK"/>
    <n v="42300"/>
    <n v="0"/>
    <n v="0"/>
    <n v="0"/>
    <n v="42300"/>
    <n v="0"/>
    <n v="42300"/>
    <n v="2200329942"/>
    <n v="42297"/>
    <n v="476210"/>
    <n v="0"/>
    <n v="42300"/>
    <n v="2200329942"/>
    <s v="20.10.2015"/>
    <n v="476210"/>
    <n v="151426185516200"/>
    <s v="NULL"/>
    <n v="0"/>
    <n v="0"/>
    <s v="NULL"/>
    <d v="2015-06-10T00:00:00"/>
    <s v="NULL"/>
    <n v="2"/>
    <s v="NULL"/>
    <s v="NULL"/>
    <n v="1"/>
    <n v="20150711"/>
    <n v="20150610"/>
    <n v="42300"/>
    <n v="0"/>
    <s v="NULL"/>
    <d v="2022-03-15T00:00:00"/>
  </r>
  <r>
    <n v="890304155"/>
    <s v="HOSPITAL DEPARTAMENTAL PSIQUIATRICO UNIVERSITARIO DEL VALLE"/>
    <s v="HDPV"/>
    <n v="315086"/>
    <s v="HDPV_315086"/>
    <s v="890304155_HDPV_315086"/>
    <s v="HDPV"/>
    <n v="315086"/>
    <n v="1220882168"/>
    <d v="2015-06-10T00:00:00"/>
    <n v="42300"/>
    <n v="42300"/>
    <s v="B)Factura sin saldo ERP"/>
    <x v="1"/>
    <n v="0"/>
    <s v="-"/>
    <s v="-"/>
    <n v="0"/>
    <s v="-"/>
    <s v="OK"/>
    <n v="42300"/>
    <n v="0"/>
    <n v="0"/>
    <n v="0"/>
    <n v="42300"/>
    <n v="0"/>
    <n v="42300"/>
    <n v="2200329942"/>
    <n v="42297"/>
    <n v="476210"/>
    <n v="0"/>
    <n v="42300"/>
    <n v="2200329942"/>
    <s v="20.10.2015"/>
    <n v="476210"/>
    <n v="151436179074488"/>
    <s v="NULL"/>
    <n v="0"/>
    <n v="0"/>
    <s v="NULL"/>
    <d v="2015-06-10T00:00:00"/>
    <s v="NULL"/>
    <n v="2"/>
    <s v="NULL"/>
    <s v="NULL"/>
    <n v="1"/>
    <n v="20150711"/>
    <n v="20150610"/>
    <n v="42300"/>
    <n v="0"/>
    <s v="NULL"/>
    <d v="2022-03-15T00:00:00"/>
  </r>
  <r>
    <n v="890304155"/>
    <s v="HOSPITAL DEPARTAMENTAL PSIQUIATRICO UNIVERSITARIO DEL VALLE"/>
    <s v="HDPV"/>
    <n v="315698"/>
    <s v="HDPV_315698"/>
    <s v="890304155_HDPV_315698"/>
    <s v="HDPV"/>
    <n v="315698"/>
    <n v="1220882169"/>
    <d v="2015-06-10T00:00:00"/>
    <n v="42360"/>
    <n v="42360"/>
    <s v="B)Factura sin saldo ERP"/>
    <x v="1"/>
    <n v="0"/>
    <s v="-"/>
    <s v="-"/>
    <n v="0"/>
    <s v="-"/>
    <s v="OK"/>
    <n v="42360"/>
    <n v="0"/>
    <n v="0"/>
    <n v="0"/>
    <n v="42360"/>
    <n v="0"/>
    <n v="42360"/>
    <n v="2200329942"/>
    <n v="42297"/>
    <n v="476210"/>
    <n v="0"/>
    <n v="42360"/>
    <n v="2200329942"/>
    <s v="20.10.2015"/>
    <n v="476210"/>
    <n v="151466230519012"/>
    <s v="NULL"/>
    <n v="0"/>
    <n v="0"/>
    <s v="NULL"/>
    <d v="2015-06-10T00:00:00"/>
    <s v="NULL"/>
    <n v="2"/>
    <s v="NULL"/>
    <s v="NULL"/>
    <n v="1"/>
    <n v="20150711"/>
    <n v="20150610"/>
    <n v="42360"/>
    <n v="0"/>
    <s v="NULL"/>
    <d v="2022-03-15T00:00:00"/>
  </r>
  <r>
    <n v="890304155"/>
    <s v="HOSPITAL DEPARTAMENTAL PSIQUIATRICO UNIVERSITARIO DEL VALLE"/>
    <s v="HDPV"/>
    <n v="316052"/>
    <s v="HDPV_316052"/>
    <s v="890304155_HDPV_316052"/>
    <s v="HDPV"/>
    <n v="316052"/>
    <n v="1220882170"/>
    <d v="2015-06-10T00:00:00"/>
    <n v="42300"/>
    <n v="42300"/>
    <s v="B)Factura sin saldo ERP"/>
    <x v="1"/>
    <n v="0"/>
    <s v="-"/>
    <s v="-"/>
    <n v="0"/>
    <s v="-"/>
    <s v="OK"/>
    <n v="42300"/>
    <n v="0"/>
    <n v="0"/>
    <n v="0"/>
    <n v="42300"/>
    <n v="0"/>
    <n v="42300"/>
    <n v="2200329942"/>
    <n v="42297"/>
    <n v="476210"/>
    <n v="0"/>
    <n v="42300"/>
    <n v="2200329942"/>
    <s v="20.10.2015"/>
    <n v="476210"/>
    <n v="999999999999999"/>
    <s v="NULL"/>
    <n v="0"/>
    <n v="0"/>
    <s v="NULL"/>
    <d v="2015-06-10T00:00:00"/>
    <s v="NULL"/>
    <n v="2"/>
    <s v="NULL"/>
    <s v="NULL"/>
    <n v="1"/>
    <n v="20150711"/>
    <n v="20150610"/>
    <n v="42300"/>
    <n v="0"/>
    <s v="NULL"/>
    <d v="2022-03-15T00:00:00"/>
  </r>
  <r>
    <n v="890304155"/>
    <s v="HOSPITAL DEPARTAMENTAL PSIQUIATRICO UNIVERSITARIO DEL VALLE"/>
    <s v="HDPV"/>
    <n v="316442"/>
    <s v="HDPV_316442"/>
    <s v="890304155_HDPV_316442"/>
    <s v="HDPV"/>
    <n v="316442"/>
    <n v="1220882171"/>
    <d v="2015-06-10T00:00:00"/>
    <n v="63085"/>
    <n v="63085"/>
    <s v="B)Factura sin saldo ERP"/>
    <x v="1"/>
    <n v="0"/>
    <s v="-"/>
    <s v="-"/>
    <n v="0"/>
    <s v="-"/>
    <s v="OK"/>
    <n v="63085"/>
    <n v="0"/>
    <n v="0"/>
    <n v="0"/>
    <n v="63085"/>
    <n v="0"/>
    <n v="63085"/>
    <n v="2200329942"/>
    <n v="42297"/>
    <n v="476210"/>
    <n v="0"/>
    <n v="63085"/>
    <n v="2200329942"/>
    <s v="20.10.2015"/>
    <n v="476210"/>
    <n v="151516164734546"/>
    <s v="NULL"/>
    <n v="0"/>
    <n v="0"/>
    <s v="NULL"/>
    <d v="2015-06-10T00:00:00"/>
    <s v="NULL"/>
    <n v="2"/>
    <s v="NULL"/>
    <s v="NULL"/>
    <n v="1"/>
    <n v="20150711"/>
    <n v="20150610"/>
    <n v="63085"/>
    <n v="0"/>
    <s v="NULL"/>
    <d v="2022-03-15T00:00:00"/>
  </r>
  <r>
    <n v="890304155"/>
    <s v="HOSPITAL DEPARTAMENTAL PSIQUIATRICO UNIVERSITARIO DEL VALLE"/>
    <s v="HDPV"/>
    <n v="500196"/>
    <s v="HDPV_500196"/>
    <s v="890304155_HDPV_500196"/>
    <s v="HDPV"/>
    <n v="500196"/>
    <n v="1221299005"/>
    <d v="2018-02-04T00:00:00"/>
    <n v="52015"/>
    <n v="52015"/>
    <s v="B)Factura sin saldo ERP"/>
    <x v="1"/>
    <n v="0"/>
    <s v="-"/>
    <s v="-"/>
    <n v="0"/>
    <s v="-"/>
    <s v="OK"/>
    <n v="52015"/>
    <n v="0"/>
    <n v="0"/>
    <n v="0"/>
    <n v="52015"/>
    <n v="0"/>
    <n v="52015"/>
    <n v="4800028259"/>
    <n v="43265"/>
    <n v="969845"/>
    <n v="0"/>
    <n v="52015"/>
    <n v="4800028259"/>
    <s v="14.06.2018"/>
    <n v="0"/>
    <n v="180351275587815"/>
    <s v="NULL"/>
    <n v="0"/>
    <n v="0"/>
    <s v="NULL"/>
    <d v="2018-03-15T00:00:00"/>
    <s v="NULL"/>
    <n v="2"/>
    <s v="NULL"/>
    <s v="NULL"/>
    <n v="1"/>
    <n v="20180330"/>
    <n v="20180315"/>
    <n v="52015"/>
    <n v="0"/>
    <s v="NULL"/>
    <d v="2022-03-15T00:00:00"/>
  </r>
  <r>
    <n v="890304155"/>
    <s v="HOSPITAL DEPARTAMENTAL PSIQUIATRICO UNIVERSITARIO DEL VALLE"/>
    <s v="HDPV"/>
    <n v="500452"/>
    <s v="HDPV_500452"/>
    <s v="890304155_HDPV_500452"/>
    <s v="HDPV"/>
    <n v="500452"/>
    <n v="1221299006"/>
    <d v="2018-02-05T00:00:00"/>
    <n v="51300"/>
    <n v="51300"/>
    <s v="B)Factura sin saldo ERP"/>
    <x v="1"/>
    <n v="0"/>
    <s v="-"/>
    <s v="-"/>
    <n v="0"/>
    <s v="-"/>
    <s v="OK"/>
    <n v="51300"/>
    <n v="0"/>
    <n v="0"/>
    <n v="0"/>
    <n v="51300"/>
    <n v="0"/>
    <n v="51300"/>
    <n v="4800028259"/>
    <n v="43265"/>
    <n v="969845"/>
    <n v="0"/>
    <n v="51300"/>
    <n v="4800028259"/>
    <s v="14.06.2018"/>
    <n v="0"/>
    <n v="180361275606142"/>
    <s v="NULL"/>
    <n v="0"/>
    <n v="0"/>
    <s v="NULL"/>
    <d v="2018-03-15T00:00:00"/>
    <s v="NULL"/>
    <n v="2"/>
    <s v="NULL"/>
    <s v="NULL"/>
    <n v="1"/>
    <n v="20180330"/>
    <n v="20180315"/>
    <n v="51300"/>
    <n v="0"/>
    <s v="NULL"/>
    <d v="2022-03-15T00:00:00"/>
  </r>
  <r>
    <n v="890304155"/>
    <s v="HOSPITAL DEPARTAMENTAL PSIQUIATRICO UNIVERSITARIO DEL VALLE"/>
    <s v="HDPV"/>
    <n v="502546"/>
    <s v="HDPV_502546"/>
    <s v="890304155_HDPV_502546"/>
    <s v="HDPV"/>
    <n v="502546"/>
    <n v="1221299007"/>
    <d v="2018-02-16T00:00:00"/>
    <n v="59580"/>
    <n v="59580"/>
    <s v="B)Factura sin saldo ERP"/>
    <x v="1"/>
    <n v="0"/>
    <s v="-"/>
    <s v="-"/>
    <n v="0"/>
    <s v="-"/>
    <s v="OK"/>
    <n v="59580"/>
    <n v="0"/>
    <n v="0"/>
    <n v="0"/>
    <n v="59580"/>
    <n v="0"/>
    <n v="59580"/>
    <n v="4800028259"/>
    <n v="43265"/>
    <n v="969845"/>
    <n v="0"/>
    <n v="59580"/>
    <n v="4800028259"/>
    <s v="14.06.2018"/>
    <n v="0"/>
    <n v="180471275114445"/>
    <s v="NULL"/>
    <n v="0"/>
    <n v="0"/>
    <s v="NULL"/>
    <d v="2018-03-15T00:00:00"/>
    <s v="NULL"/>
    <n v="2"/>
    <s v="NULL"/>
    <s v="NULL"/>
    <n v="1"/>
    <n v="20180330"/>
    <n v="20180315"/>
    <n v="59580"/>
    <n v="0"/>
    <s v="NULL"/>
    <d v="2022-03-15T00:00:00"/>
  </r>
  <r>
    <n v="890304155"/>
    <s v="HOSPITAL DEPARTAMENTAL PSIQUIATRICO UNIVERSITARIO DEL VALLE"/>
    <s v="HDPV"/>
    <n v="504051"/>
    <s v="HDPV_504051"/>
    <s v="890304155_HDPV_504051"/>
    <s v="HDPV"/>
    <n v="504051"/>
    <n v="1221299004"/>
    <d v="2018-02-26T00:00:00"/>
    <n v="51658"/>
    <n v="51658"/>
    <s v="B)Factura sin saldo ERP"/>
    <x v="1"/>
    <n v="0"/>
    <s v="-"/>
    <s v="-"/>
    <n v="0"/>
    <s v="-"/>
    <s v="OK"/>
    <n v="51658"/>
    <n v="0"/>
    <n v="0"/>
    <n v="0"/>
    <n v="51658"/>
    <n v="0"/>
    <n v="51658"/>
    <n v="4800028259"/>
    <n v="43265"/>
    <n v="969845"/>
    <n v="0"/>
    <n v="51658"/>
    <n v="4800028259"/>
    <s v="14.06.2018"/>
    <n v="0"/>
    <n v="180571275755688"/>
    <s v="NULL"/>
    <n v="0"/>
    <n v="0"/>
    <s v="NULL"/>
    <d v="2018-03-15T00:00:00"/>
    <s v="NULL"/>
    <n v="2"/>
    <s v="NULL"/>
    <s v="NULL"/>
    <n v="1"/>
    <n v="20180330"/>
    <n v="20180315"/>
    <n v="51658"/>
    <n v="0"/>
    <s v="NULL"/>
    <d v="2022-03-15T00:00:00"/>
  </r>
  <r>
    <n v="890304155"/>
    <s v="HOSPITAL DEPARTAMENTAL PSIQUIATRICO UNIVERSITARIO DEL VALLE"/>
    <s v="HDPV"/>
    <n v="505092"/>
    <s v="HDPV_505092"/>
    <s v="890304155_HDPV_505092"/>
    <s v="HDPV"/>
    <n v="505092"/>
    <n v="1221308747"/>
    <d v="2018-03-01T00:00:00"/>
    <n v="51300"/>
    <n v="51300"/>
    <s v="B)Factura sin saldo ERP"/>
    <x v="1"/>
    <n v="0"/>
    <s v="-"/>
    <s v="-"/>
    <n v="0"/>
    <s v="-"/>
    <s v="OK"/>
    <n v="51300"/>
    <n v="0"/>
    <n v="0"/>
    <n v="0"/>
    <n v="51300"/>
    <n v="0"/>
    <n v="51300"/>
    <n v="4800028259"/>
    <n v="43265"/>
    <n v="969845"/>
    <n v="0"/>
    <n v="51300"/>
    <n v="4800028259"/>
    <s v="14.06.2018"/>
    <n v="0"/>
    <n v="180601275332900"/>
    <s v="NULL"/>
    <n v="0"/>
    <n v="0"/>
    <s v="NULL"/>
    <d v="2018-04-10T00:00:00"/>
    <s v="NULL"/>
    <n v="2"/>
    <s v="NULL"/>
    <s v="NULL"/>
    <n v="1"/>
    <n v="20180430"/>
    <n v="20180410"/>
    <n v="51300"/>
    <n v="0"/>
    <s v="NULL"/>
    <d v="2022-03-15T00:00:00"/>
  </r>
  <r>
    <n v="890304155"/>
    <s v="HOSPITAL DEPARTAMENTAL PSIQUIATRICO UNIVERSITARIO DEL VALLE"/>
    <s v="HDPV"/>
    <n v="505370"/>
    <s v="HDPV_505370"/>
    <s v="890304155_HDPV_505370"/>
    <s v="HDPV"/>
    <n v="505370"/>
    <n v="1221314298"/>
    <d v="2018-03-02T00:00:00"/>
    <n v="57183"/>
    <n v="57183"/>
    <s v="B)Factura sin saldo ERP"/>
    <x v="1"/>
    <n v="0"/>
    <s v="-"/>
    <s v="-"/>
    <n v="0"/>
    <s v="-"/>
    <s v="OK"/>
    <n v="57183"/>
    <n v="0"/>
    <n v="0"/>
    <n v="0"/>
    <n v="57183"/>
    <n v="0"/>
    <n v="57183"/>
    <n v="4800028259"/>
    <n v="43265"/>
    <n v="969845"/>
    <n v="0"/>
    <n v="57183"/>
    <n v="4800028259"/>
    <s v="14.06.2018"/>
    <n v="0"/>
    <n v="999999999999999"/>
    <s v="NULL"/>
    <n v="0"/>
    <n v="0"/>
    <s v="NULL"/>
    <d v="2018-04-10T00:00:00"/>
    <s v="NULL"/>
    <n v="2"/>
    <s v="NULL"/>
    <s v="NULL"/>
    <n v="1"/>
    <n v="20180430"/>
    <n v="20180410"/>
    <n v="57183"/>
    <n v="0"/>
    <s v="NULL"/>
    <d v="2022-03-15T00:00:00"/>
  </r>
  <r>
    <n v="890304155"/>
    <s v="HOSPITAL DEPARTAMENTAL PSIQUIATRICO UNIVERSITARIO DEL VALLE"/>
    <s v="HDPV"/>
    <n v="505528"/>
    <s v="HDPV_505528"/>
    <s v="890304155_HDPV_505528"/>
    <s v="HDPV"/>
    <n v="505528"/>
    <n v="1221314299"/>
    <d v="2018-03-05T00:00:00"/>
    <n v="52015"/>
    <n v="52015"/>
    <s v="B)Factura sin saldo ERP"/>
    <x v="1"/>
    <n v="0"/>
    <s v="-"/>
    <s v="-"/>
    <n v="0"/>
    <s v="-"/>
    <s v="OK"/>
    <n v="52015"/>
    <n v="0"/>
    <n v="0"/>
    <n v="0"/>
    <n v="52015"/>
    <n v="0"/>
    <n v="52015"/>
    <n v="4800028259"/>
    <n v="43265"/>
    <n v="969845"/>
    <n v="0"/>
    <n v="52015"/>
    <n v="4800028259"/>
    <s v="14.06.2018"/>
    <n v="0"/>
    <n v="999999999999999"/>
    <s v="NULL"/>
    <n v="0"/>
    <n v="0"/>
    <s v="NULL"/>
    <d v="2018-04-10T00:00:00"/>
    <s v="NULL"/>
    <n v="2"/>
    <s v="NULL"/>
    <s v="NULL"/>
    <n v="1"/>
    <n v="20180430"/>
    <n v="20180410"/>
    <n v="52015"/>
    <n v="0"/>
    <s v="NULL"/>
    <d v="2022-03-15T00:00:00"/>
  </r>
  <r>
    <n v="890304155"/>
    <s v="HOSPITAL DEPARTAMENTAL PSIQUIATRICO UNIVERSITARIO DEL VALLE"/>
    <s v="HDPV"/>
    <n v="505781"/>
    <s v="HDPV_505781"/>
    <s v="890304155_HDPV_505781"/>
    <s v="HDPV"/>
    <n v="505781"/>
    <n v="1221314300"/>
    <d v="2018-03-06T00:00:00"/>
    <n v="65630"/>
    <n v="65630"/>
    <s v="B)Factura sin saldo ERP"/>
    <x v="1"/>
    <n v="0"/>
    <s v="-"/>
    <s v="-"/>
    <n v="0"/>
    <s v="-"/>
    <s v="OK"/>
    <n v="65630"/>
    <n v="0"/>
    <n v="0"/>
    <n v="0"/>
    <n v="65630"/>
    <n v="0"/>
    <n v="65630"/>
    <n v="4800028259"/>
    <n v="43265"/>
    <n v="969845"/>
    <n v="0"/>
    <n v="65630"/>
    <n v="4800028259"/>
    <s v="14.06.2018"/>
    <n v="0"/>
    <n v="999999999999999"/>
    <s v="NULL"/>
    <n v="0"/>
    <n v="0"/>
    <s v="NULL"/>
    <d v="2018-04-10T00:00:00"/>
    <s v="NULL"/>
    <n v="2"/>
    <s v="NULL"/>
    <s v="NULL"/>
    <n v="1"/>
    <n v="20180430"/>
    <n v="20180410"/>
    <n v="65630"/>
    <n v="0"/>
    <s v="NULL"/>
    <d v="2022-03-15T00:00:00"/>
  </r>
  <r>
    <n v="890304155"/>
    <s v="HOSPITAL DEPARTAMENTAL PSIQUIATRICO UNIVERSITARIO DEL VALLE"/>
    <s v="HDPV"/>
    <n v="508192"/>
    <s v="HDPV_508192"/>
    <s v="890304155_HDPV_508192"/>
    <s v="HDPV"/>
    <n v="508192"/>
    <n v="1221314301"/>
    <d v="2018-03-16T00:00:00"/>
    <n v="232885"/>
    <n v="232885"/>
    <s v="B)Factura sin saldo ERP"/>
    <x v="1"/>
    <n v="0"/>
    <s v="-"/>
    <s v="-"/>
    <n v="0"/>
    <s v="-"/>
    <s v="OK"/>
    <n v="232885"/>
    <n v="0"/>
    <n v="0"/>
    <n v="0"/>
    <n v="232885"/>
    <n v="0"/>
    <n v="232885"/>
    <n v="4800028259"/>
    <n v="43265"/>
    <n v="969845"/>
    <n v="0"/>
    <n v="232885"/>
    <n v="4800028259"/>
    <s v="14.06.2018"/>
    <n v="0"/>
    <n v="999999999999999"/>
    <s v="NULL"/>
    <n v="0"/>
    <n v="0"/>
    <s v="NULL"/>
    <d v="2018-04-10T00:00:00"/>
    <s v="NULL"/>
    <n v="2"/>
    <s v="NULL"/>
    <s v="NULL"/>
    <n v="1"/>
    <n v="20180430"/>
    <n v="20180410"/>
    <n v="232885"/>
    <n v="0"/>
    <s v="NULL"/>
    <d v="2022-03-15T00:00:00"/>
  </r>
  <r>
    <n v="890304155"/>
    <s v="HOSPITAL DEPARTAMENTAL PSIQUIATRICO UNIVERSITARIO DEL VALLE"/>
    <s v="HDPV"/>
    <n v="512609"/>
    <s v="HDPV_512609"/>
    <s v="890304155_HDPV_512609"/>
    <s v="HDPV"/>
    <n v="512609"/>
    <n v="1221329748"/>
    <d v="2018-04-11T00:00:00"/>
    <n v="51300"/>
    <n v="51300"/>
    <s v="B)Factura sin saldo ERP"/>
    <x v="1"/>
    <n v="0"/>
    <s v="-"/>
    <s v="-"/>
    <n v="0"/>
    <s v="-"/>
    <s v="OK"/>
    <n v="51300"/>
    <n v="0"/>
    <n v="0"/>
    <n v="0"/>
    <n v="51300"/>
    <n v="0"/>
    <n v="51300"/>
    <n v="4800028259"/>
    <n v="43265"/>
    <n v="969845"/>
    <n v="0"/>
    <n v="51300"/>
    <n v="4800028259"/>
    <s v="14.06.2018"/>
    <n v="0"/>
    <n v="181011331794825"/>
    <s v="NULL"/>
    <n v="0"/>
    <n v="0"/>
    <s v="NULL"/>
    <d v="2018-05-15T00:00:00"/>
    <s v="NULL"/>
    <n v="2"/>
    <s v="NULL"/>
    <s v="NULL"/>
    <n v="1"/>
    <n v="20180530"/>
    <n v="20180515"/>
    <n v="51300"/>
    <n v="0"/>
    <s v="NULL"/>
    <d v="2022-03-15T00:00:00"/>
  </r>
  <r>
    <n v="890304155"/>
    <s v="HOSPITAL DEPARTAMENTAL PSIQUIATRICO UNIVERSITARIO DEL VALLE"/>
    <s v="HDPV"/>
    <n v="513423"/>
    <s v="HDPV_513423"/>
    <s v="890304155_HDPV_513423"/>
    <s v="HDPV"/>
    <n v="513423"/>
    <n v="1221329749"/>
    <d v="2018-04-16T00:00:00"/>
    <n v="145427"/>
    <n v="145427"/>
    <s v="B)Factura sin saldo ERP"/>
    <x v="1"/>
    <n v="0"/>
    <s v="-"/>
    <s v="-"/>
    <n v="0"/>
    <s v="-"/>
    <s v="OK"/>
    <n v="145427"/>
    <n v="0"/>
    <n v="0"/>
    <n v="0"/>
    <n v="145427"/>
    <n v="0"/>
    <n v="145427"/>
    <n v="4800028259"/>
    <n v="43265"/>
    <n v="969845"/>
    <n v="0"/>
    <n v="145427"/>
    <n v="4800028259"/>
    <s v="14.06.2018"/>
    <n v="0"/>
    <n v="181041275583926"/>
    <s v="NULL"/>
    <n v="0"/>
    <n v="0"/>
    <s v="NULL"/>
    <d v="2018-05-15T00:00:00"/>
    <s v="NULL"/>
    <n v="2"/>
    <s v="NULL"/>
    <s v="NULL"/>
    <n v="1"/>
    <n v="20180530"/>
    <n v="20180515"/>
    <n v="145427"/>
    <n v="0"/>
    <s v="NULL"/>
    <d v="2022-03-15T00:00:00"/>
  </r>
  <r>
    <n v="890304155"/>
    <s v="HOSPITAL DEPARTAMENTAL PSIQUIATRICO UNIVERSITARIO DEL VALLE"/>
    <s v="HDPV"/>
    <n v="513687"/>
    <s v="HDPV_513687"/>
    <s v="890304155_HDPV_513687"/>
    <s v="HDPV"/>
    <n v="513687"/>
    <n v="1221329750"/>
    <d v="2018-04-17T00:00:00"/>
    <n v="99552"/>
    <n v="99552"/>
    <s v="B)Factura sin saldo ERP"/>
    <x v="1"/>
    <n v="0"/>
    <s v="-"/>
    <s v="-"/>
    <n v="0"/>
    <s v="-"/>
    <s v="OK"/>
    <n v="99552"/>
    <n v="0"/>
    <n v="0"/>
    <n v="0"/>
    <n v="99552"/>
    <n v="0"/>
    <n v="99552"/>
    <n v="4800028259"/>
    <n v="43265"/>
    <n v="969845"/>
    <n v="0"/>
    <n v="99552"/>
    <n v="4800028259"/>
    <s v="14.06.2018"/>
    <n v="0"/>
    <n v="181061275353604"/>
    <s v="NULL"/>
    <n v="0"/>
    <n v="0"/>
    <s v="NULL"/>
    <d v="2018-05-15T00:00:00"/>
    <s v="NULL"/>
    <n v="2"/>
    <s v="NULL"/>
    <s v="NULL"/>
    <n v="1"/>
    <n v="20180530"/>
    <n v="20180515"/>
    <n v="99552"/>
    <n v="0"/>
    <s v="NULL"/>
    <d v="2022-03-15T00:00:00"/>
  </r>
  <r>
    <n v="890304155"/>
    <s v="HOSPITAL DEPARTAMENTAL PSIQUIATRICO UNIVERSITARIO DEL VALLE"/>
    <s v="HDPV"/>
    <n v="519508"/>
    <s v="HDPV_519508"/>
    <s v="890304155_HDPV_519508"/>
    <s v="HDPV"/>
    <n v="519508"/>
    <n v="1221337974"/>
    <d v="2018-05-19T00:00:00"/>
    <n v="60272"/>
    <n v="29850"/>
    <s v="B)Factura sin saldo ERP"/>
    <x v="1"/>
    <n v="0"/>
    <s v="-"/>
    <s v="-"/>
    <n v="0"/>
    <s v="-"/>
    <s v="OK"/>
    <n v="60272"/>
    <n v="0"/>
    <n v="0"/>
    <n v="0"/>
    <n v="60272"/>
    <n v="0"/>
    <n v="60272"/>
    <n v="4800028735"/>
    <d v="2018-07-23T00:00:00"/>
    <n v="127222"/>
    <n v="0"/>
    <n v="30422"/>
    <n v="4800028821"/>
    <s v="31.07.2018"/>
    <n v="0"/>
    <n v="181391275628204"/>
    <s v="NULL"/>
    <n v="0"/>
    <n v="0"/>
    <s v="NULL"/>
    <d v="2018-06-20T00:00:00"/>
    <s v="NULL"/>
    <n v="2"/>
    <s v="NULL"/>
    <s v="NULL"/>
    <n v="1"/>
    <n v="20180630"/>
    <n v="20180620"/>
    <n v="60272"/>
    <n v="0"/>
    <s v="NULL"/>
    <d v="2022-03-15T00:00:00"/>
  </r>
  <r>
    <n v="890304155"/>
    <s v="HOSPITAL DEPARTAMENTAL PSIQUIATRICO UNIVERSITARIO DEL VALLE"/>
    <s v="HDPV"/>
    <n v="519961"/>
    <s v="HDPV_519961"/>
    <s v="890304155_HDPV_519961"/>
    <s v="HDPV"/>
    <n v="519961"/>
    <n v="1221337975"/>
    <d v="2018-05-22T00:00:00"/>
    <n v="66950"/>
    <n v="66950"/>
    <s v="B)Factura sin saldo ERP"/>
    <x v="1"/>
    <n v="0"/>
    <s v="-"/>
    <s v="-"/>
    <n v="0"/>
    <s v="-"/>
    <s v="OK"/>
    <n v="66950"/>
    <n v="0"/>
    <n v="0"/>
    <n v="0"/>
    <n v="66950"/>
    <n v="0"/>
    <n v="66950"/>
    <n v="4800028735"/>
    <n v="43304"/>
    <n v="127222"/>
    <n v="0"/>
    <n v="66950"/>
    <n v="4800028735"/>
    <s v="23.07.2018"/>
    <n v="0"/>
    <n v="181411275863537"/>
    <s v="NULL"/>
    <n v="0"/>
    <n v="0"/>
    <s v="NULL"/>
    <d v="2018-06-20T00:00:00"/>
    <s v="NULL"/>
    <n v="2"/>
    <s v="NULL"/>
    <s v="NULL"/>
    <n v="1"/>
    <n v="20180630"/>
    <n v="20180620"/>
    <n v="66950"/>
    <n v="0"/>
    <s v="NULL"/>
    <d v="2022-03-15T00:00:00"/>
  </r>
  <r>
    <n v="890304155"/>
    <s v="HOSPITAL DEPARTAMENTAL PSIQUIATRICO UNIVERSITARIO DEL VALLE"/>
    <s v="HDPH"/>
    <n v="100110966"/>
    <s v="HDPH_100110966"/>
    <s v="890304155_HDPH_100110966"/>
    <s v="HDPH"/>
    <n v="100110966"/>
    <s v="NULL"/>
    <d v="2021-07-31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1988523723622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V"/>
    <n v="485457"/>
    <s v="HDPV_485457"/>
    <s v="890304155_HDPV_485457"/>
    <s v="HDPV"/>
    <n v="485457"/>
    <n v="1221264573"/>
    <d v="2017-11-19T00:00:00"/>
    <n v="69805"/>
    <n v="69805"/>
    <s v="B)Factura sin saldo ERP"/>
    <x v="1"/>
    <n v="0"/>
    <s v="-"/>
    <s v="-"/>
    <n v="0"/>
    <s v="-"/>
    <s v="OK"/>
    <n v="69805"/>
    <n v="0"/>
    <n v="0"/>
    <n v="0"/>
    <n v="69805"/>
    <n v="0"/>
    <n v="69805"/>
    <n v="4800027511"/>
    <n v="43208"/>
    <n v="69805"/>
    <n v="0"/>
    <n v="69805"/>
    <n v="4800027511"/>
    <s v="18.04.2018"/>
    <n v="0"/>
    <n v="173237302491832"/>
    <s v="NULL"/>
    <n v="0"/>
    <n v="0"/>
    <s v="NULL"/>
    <d v="2017-12-20T00:00:00"/>
    <s v="NULL"/>
    <n v="2"/>
    <s v="NULL"/>
    <s v="NULL"/>
    <n v="1"/>
    <n v="20171230"/>
    <n v="20171220"/>
    <n v="69805"/>
    <n v="0"/>
    <s v="NULL"/>
    <d v="2022-03-15T00:00:00"/>
  </r>
  <r>
    <n v="890304155"/>
    <s v="HOSPITAL DEPARTAMENTAL PSIQUIATRICO UNIVERSITARIO DEL VALLE"/>
    <s v="HDPH"/>
    <n v="100113787"/>
    <s v="HDPH_100113787"/>
    <s v="890304155_HDPH_100113787"/>
    <s v="HDPH"/>
    <n v="100113787"/>
    <s v="NULL"/>
    <d v="2021-08-22T00:00:00"/>
    <n v="308739"/>
    <n v="308739"/>
    <s v="B)Factura sin saldo ERP"/>
    <x v="2"/>
    <n v="0"/>
    <s v="-"/>
    <s v="-"/>
    <n v="0"/>
    <s v="-"/>
    <s v="OK"/>
    <n v="308739"/>
    <n v="0"/>
    <n v="0"/>
    <n v="0"/>
    <n v="308739"/>
    <n v="0"/>
    <s v="NULL"/>
    <s v="NULL"/>
    <s v="NULL"/>
    <s v="NULL"/>
    <s v="NULL"/>
    <n v="0"/>
    <m/>
    <m/>
    <n v="0"/>
    <n v="212328516240817"/>
    <s v="NULL"/>
    <n v="0"/>
    <n v="0"/>
    <s v="NULL"/>
    <d v="2022-01-19T00:00:00"/>
    <s v="NULL"/>
    <n v="2"/>
    <s v="NULL"/>
    <s v="NULL"/>
    <n v="1"/>
    <n v="20220228"/>
    <n v="20220221"/>
    <n v="308739"/>
    <n v="0"/>
    <s v="NULL"/>
    <d v="2022-03-15T00:00:00"/>
  </r>
  <r>
    <n v="890304155"/>
    <s v="HOSPITAL DEPARTAMENTAL PSIQUIATRICO UNIVERSITARIO DEL VALLE"/>
    <s v="HDPH"/>
    <n v="100101475"/>
    <s v="HDPH_100101475"/>
    <s v="890304155_HDPH_100101475"/>
    <s v="HDPH"/>
    <n v="100101475"/>
    <s v="NULL"/>
    <d v="2021-05-24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1448523586431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H"/>
    <n v="100102238"/>
    <s v="HDPH_100102238"/>
    <s v="890304155_HDPH_100102238"/>
    <s v="HDPH"/>
    <n v="100102238"/>
    <s v="NULL"/>
    <d v="2021-05-29T00:00:00"/>
    <n v="307108"/>
    <n v="307108"/>
    <s v="B)Factura sin saldo ERP"/>
    <x v="2"/>
    <n v="0"/>
    <s v="-"/>
    <s v="-"/>
    <n v="0"/>
    <s v="-"/>
    <s v="OK"/>
    <n v="307108"/>
    <n v="0"/>
    <n v="0"/>
    <n v="0"/>
    <n v="307108"/>
    <n v="0"/>
    <s v="NULL"/>
    <s v="NULL"/>
    <s v="NULL"/>
    <s v="NULL"/>
    <s v="NULL"/>
    <n v="0"/>
    <m/>
    <m/>
    <n v="0"/>
    <n v="211498516115935"/>
    <s v="NULL"/>
    <n v="0"/>
    <n v="0"/>
    <s v="NULL"/>
    <d v="2022-01-19T00:00:00"/>
    <s v="NULL"/>
    <n v="2"/>
    <s v="NULL"/>
    <s v="NULL"/>
    <n v="1"/>
    <n v="20220228"/>
    <n v="20220221"/>
    <n v="307108"/>
    <n v="0"/>
    <s v="NULL"/>
    <d v="2022-03-15T00:00:00"/>
  </r>
  <r>
    <n v="890304155"/>
    <s v="HOSPITAL DEPARTAMENTAL PSIQUIATRICO UNIVERSITARIO DEL VALLE"/>
    <s v="HDPH"/>
    <n v="100102722"/>
    <s v="HDPH_100102722"/>
    <s v="890304155_HDPH_100102722"/>
    <s v="HDPH"/>
    <n v="100102722"/>
    <s v="NULL"/>
    <d v="2021-06-03T00:00:00"/>
    <n v="385991"/>
    <n v="385991"/>
    <s v="B)Factura sin saldo ERP"/>
    <x v="2"/>
    <n v="0"/>
    <s v="-"/>
    <s v="-"/>
    <n v="0"/>
    <s v="-"/>
    <s v="OK"/>
    <n v="385991"/>
    <n v="0"/>
    <n v="0"/>
    <n v="0"/>
    <n v="385991"/>
    <n v="0"/>
    <s v="NULL"/>
    <s v="NULL"/>
    <s v="NULL"/>
    <s v="NULL"/>
    <s v="NULL"/>
    <n v="0"/>
    <m/>
    <m/>
    <n v="0"/>
    <n v="211538516429254"/>
    <s v="NULL"/>
    <n v="0"/>
    <n v="0"/>
    <s v="NULL"/>
    <d v="2022-01-19T00:00:00"/>
    <s v="NULL"/>
    <n v="2"/>
    <s v="NULL"/>
    <s v="NULL"/>
    <n v="1"/>
    <n v="20220228"/>
    <n v="20220221"/>
    <n v="385991"/>
    <n v="0"/>
    <s v="NULL"/>
    <d v="2022-03-15T00:00:00"/>
  </r>
  <r>
    <n v="890304155"/>
    <s v="HOSPITAL DEPARTAMENTAL PSIQUIATRICO UNIVERSITARIO DEL VALLE"/>
    <s v="HDPH"/>
    <n v="100103078"/>
    <s v="HDPH_100103078"/>
    <s v="890304155_HDPH_100103078"/>
    <s v="HDPH"/>
    <n v="100103078"/>
    <s v="NULL"/>
    <d v="2021-06-05T00:00:00"/>
    <n v="70008"/>
    <n v="70008"/>
    <s v="B)Factura sin saldo ERP"/>
    <x v="2"/>
    <n v="0"/>
    <s v="-"/>
    <s v="-"/>
    <n v="0"/>
    <s v="-"/>
    <s v="OK"/>
    <n v="70008"/>
    <n v="0"/>
    <n v="0"/>
    <n v="0"/>
    <n v="70008"/>
    <n v="0"/>
    <s v="NULL"/>
    <s v="NULL"/>
    <s v="NULL"/>
    <s v="NULL"/>
    <s v="NULL"/>
    <n v="0"/>
    <m/>
    <m/>
    <n v="0"/>
    <n v="211568516046595"/>
    <s v="NULL"/>
    <n v="0"/>
    <n v="0"/>
    <s v="NULL"/>
    <d v="2022-01-19T00:00:00"/>
    <s v="NULL"/>
    <n v="2"/>
    <s v="NULL"/>
    <s v="NULL"/>
    <n v="1"/>
    <n v="20220228"/>
    <n v="20220221"/>
    <n v="70008"/>
    <n v="0"/>
    <s v="NULL"/>
    <d v="2022-03-15T00:00:00"/>
  </r>
  <r>
    <n v="890304155"/>
    <s v="HOSPITAL DEPARTAMENTAL PSIQUIATRICO UNIVERSITARIO DEL VALLE"/>
    <s v="HDPH"/>
    <n v="100103366"/>
    <s v="HDPH_100103366"/>
    <s v="890304155_HDPH_100103366"/>
    <s v="HDPH"/>
    <n v="100103366"/>
    <s v="NULL"/>
    <d v="2021-06-08T00:00:00"/>
    <n v="304555"/>
    <n v="304555"/>
    <s v="B)Factura sin saldo ERP"/>
    <x v="2"/>
    <n v="0"/>
    <s v="-"/>
    <s v="-"/>
    <n v="0"/>
    <s v="-"/>
    <s v="OK"/>
    <n v="304555"/>
    <n v="0"/>
    <n v="0"/>
    <n v="0"/>
    <n v="304555"/>
    <n v="0"/>
    <s v="NULL"/>
    <s v="NULL"/>
    <s v="NULL"/>
    <s v="NULL"/>
    <s v="NULL"/>
    <n v="0"/>
    <m/>
    <m/>
    <n v="0"/>
    <n v="211558516063695"/>
    <s v="NULL"/>
    <n v="0"/>
    <n v="0"/>
    <s v="NULL"/>
    <d v="2022-01-19T00:00:00"/>
    <s v="NULL"/>
    <n v="2"/>
    <s v="NULL"/>
    <s v="NULL"/>
    <n v="1"/>
    <n v="20220228"/>
    <n v="20220221"/>
    <n v="304555"/>
    <n v="0"/>
    <s v="NULL"/>
    <d v="2022-03-15T00:00:00"/>
  </r>
  <r>
    <n v="890304155"/>
    <s v="HOSPITAL DEPARTAMENTAL PSIQUIATRICO UNIVERSITARIO DEL VALLE"/>
    <s v="HDPH"/>
    <n v="100103897"/>
    <s v="HDPH_100103897"/>
    <s v="890304155_HDPH_100103897"/>
    <s v="HDPH"/>
    <n v="100103897"/>
    <s v="NULL"/>
    <d v="2021-06-13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1638516809519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H"/>
    <n v="100103912"/>
    <s v="HDPH_100103912"/>
    <s v="890304155_HDPH_100103912"/>
    <s v="HDPH"/>
    <n v="100103912"/>
    <s v="NULL"/>
    <d v="2021-06-14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1658516051904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H"/>
    <n v="100104698"/>
    <s v="HDPH_100104698"/>
    <s v="890304155_HDPH_100104698"/>
    <s v="HDPH"/>
    <n v="100104698"/>
    <s v="NULL"/>
    <d v="2021-06-18T00:00:00"/>
    <n v="62882"/>
    <n v="62882"/>
    <s v="B)Factura sin saldo ERP"/>
    <x v="2"/>
    <n v="0"/>
    <s v="-"/>
    <s v="-"/>
    <n v="0"/>
    <s v="-"/>
    <s v="OK"/>
    <n v="62882"/>
    <n v="0"/>
    <n v="0"/>
    <n v="0"/>
    <n v="62882"/>
    <n v="0"/>
    <s v="NULL"/>
    <s v="NULL"/>
    <s v="NULL"/>
    <s v="NULL"/>
    <s v="NULL"/>
    <n v="0"/>
    <m/>
    <m/>
    <n v="0"/>
    <n v="211698516528463"/>
    <s v="NULL"/>
    <n v="0"/>
    <n v="0"/>
    <s v="NULL"/>
    <d v="2022-01-19T00:00:00"/>
    <s v="NULL"/>
    <n v="2"/>
    <s v="NULL"/>
    <s v="NULL"/>
    <n v="1"/>
    <n v="20220228"/>
    <n v="20220221"/>
    <n v="62882"/>
    <n v="0"/>
    <s v="NULL"/>
    <d v="2022-03-15T00:00:00"/>
  </r>
  <r>
    <n v="890304155"/>
    <s v="HOSPITAL DEPARTAMENTAL PSIQUIATRICO UNIVERSITARIO DEL VALLE"/>
    <s v="HDPH"/>
    <n v="100104818"/>
    <s v="HDPH_100104818"/>
    <s v="890304155_HDPH_100104818"/>
    <s v="HDPH"/>
    <n v="100104818"/>
    <s v="NULL"/>
    <d v="2021-06-19T00:00:00"/>
    <n v="302246"/>
    <n v="302246"/>
    <s v="B)Factura sin saldo ERP"/>
    <x v="2"/>
    <n v="0"/>
    <s v="-"/>
    <s v="-"/>
    <n v="0"/>
    <s v="-"/>
    <s v="OK"/>
    <n v="302246"/>
    <n v="0"/>
    <n v="0"/>
    <n v="0"/>
    <n v="302246"/>
    <n v="0"/>
    <s v="NULL"/>
    <s v="NULL"/>
    <s v="NULL"/>
    <s v="NULL"/>
    <s v="NULL"/>
    <n v="0"/>
    <m/>
    <m/>
    <n v="0"/>
    <n v="211698523684590"/>
    <s v="NULL"/>
    <n v="0"/>
    <n v="0"/>
    <s v="NULL"/>
    <d v="2022-01-19T00:00:00"/>
    <s v="NULL"/>
    <n v="2"/>
    <s v="NULL"/>
    <s v="NULL"/>
    <n v="1"/>
    <n v="20220228"/>
    <n v="20220221"/>
    <n v="302246"/>
    <n v="0"/>
    <s v="NULL"/>
    <d v="2022-03-15T00:00:00"/>
  </r>
  <r>
    <n v="890304155"/>
    <s v="HOSPITAL DEPARTAMENTAL PSIQUIATRICO UNIVERSITARIO DEL VALLE"/>
    <s v="HDPH"/>
    <n v="100105109"/>
    <s v="HDPH_100105109"/>
    <s v="890304155_HDPH_100105109"/>
    <s v="HDPH"/>
    <n v="100105109"/>
    <s v="NULL"/>
    <d v="2021-06-22T00:00:00"/>
    <n v="65262"/>
    <n v="65262"/>
    <s v="B)Factura sin saldo ERP"/>
    <x v="2"/>
    <n v="0"/>
    <s v="-"/>
    <s v="-"/>
    <n v="0"/>
    <s v="-"/>
    <s v="OK"/>
    <n v="65262"/>
    <n v="0"/>
    <n v="0"/>
    <n v="0"/>
    <n v="65262"/>
    <n v="0"/>
    <s v="NULL"/>
    <s v="NULL"/>
    <s v="NULL"/>
    <s v="NULL"/>
    <s v="NULL"/>
    <n v="0"/>
    <m/>
    <m/>
    <n v="0"/>
    <n v="211728516669842"/>
    <s v="NULL"/>
    <n v="0"/>
    <n v="0"/>
    <s v="NULL"/>
    <d v="2022-01-19T00:00:00"/>
    <s v="NULL"/>
    <n v="2"/>
    <s v="NULL"/>
    <s v="NULL"/>
    <n v="1"/>
    <n v="20220330"/>
    <n v="20220303"/>
    <n v="65262"/>
    <n v="0"/>
    <s v="NULL"/>
    <d v="2022-03-15T00:00:00"/>
  </r>
  <r>
    <n v="890304155"/>
    <s v="HOSPITAL DEPARTAMENTAL PSIQUIATRICO UNIVERSITARIO DEL VALLE"/>
    <s v="HDPH"/>
    <n v="100106937"/>
    <s v="HDPH_100106937"/>
    <s v="890304155_HDPH_100106937"/>
    <s v="HDPH"/>
    <n v="100106937"/>
    <s v="NULL"/>
    <d v="2021-07-03T00:00:00"/>
    <n v="210899"/>
    <n v="210899"/>
    <s v="B)Factura sin saldo ERP"/>
    <x v="2"/>
    <n v="0"/>
    <s v="-"/>
    <s v="-"/>
    <n v="0"/>
    <s v="-"/>
    <s v="OK"/>
    <n v="210899"/>
    <n v="0"/>
    <n v="0"/>
    <n v="0"/>
    <n v="210899"/>
    <n v="0"/>
    <s v="NULL"/>
    <s v="NULL"/>
    <s v="NULL"/>
    <s v="NULL"/>
    <s v="NULL"/>
    <n v="0"/>
    <m/>
    <m/>
    <n v="0"/>
    <n v="211848516021059"/>
    <s v="NULL"/>
    <n v="0"/>
    <n v="0"/>
    <s v="NULL"/>
    <d v="2022-01-19T00:00:00"/>
    <s v="NULL"/>
    <n v="2"/>
    <s v="NULL"/>
    <s v="NULL"/>
    <n v="1"/>
    <n v="20220228"/>
    <n v="20220221"/>
    <n v="210899"/>
    <n v="0"/>
    <s v="NULL"/>
    <d v="2022-03-15T00:00:00"/>
  </r>
  <r>
    <n v="890304155"/>
    <s v="HOSPITAL DEPARTAMENTAL PSIQUIATRICO UNIVERSITARIO DEL VALLE"/>
    <s v="HDPH"/>
    <n v="100106943"/>
    <s v="HDPH_100106943"/>
    <s v="890304155_HDPH_100106943"/>
    <s v="HDPH"/>
    <n v="100106943"/>
    <s v="NULL"/>
    <d v="2021-07-04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1858516021500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H"/>
    <n v="100106988"/>
    <s v="HDPH_100106988"/>
    <s v="890304155_HDPH_100106988"/>
    <s v="HDPH"/>
    <n v="100106988"/>
    <s v="NULL"/>
    <d v="2021-07-05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1868516584941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H"/>
    <n v="100107774"/>
    <s v="HDPH_100107774"/>
    <s v="890304155_HDPH_100107774"/>
    <s v="HDPH"/>
    <n v="100107774"/>
    <s v="NULL"/>
    <d v="2021-07-09T00:00:00"/>
    <n v="60156"/>
    <n v="60156"/>
    <s v="B)Factura sin saldo ERP"/>
    <x v="2"/>
    <n v="0"/>
    <s v="-"/>
    <s v="-"/>
    <n v="0"/>
    <s v="-"/>
    <s v="OK"/>
    <n v="60156"/>
    <n v="0"/>
    <n v="0"/>
    <n v="0"/>
    <n v="60156"/>
    <n v="0"/>
    <s v="NULL"/>
    <s v="NULL"/>
    <s v="NULL"/>
    <s v="NULL"/>
    <s v="NULL"/>
    <n v="0"/>
    <m/>
    <m/>
    <n v="0"/>
    <n v="211908524835333"/>
    <s v="NULL"/>
    <n v="0"/>
    <n v="0"/>
    <s v="NULL"/>
    <d v="2022-01-19T00:00:00"/>
    <s v="NULL"/>
    <n v="2"/>
    <s v="NULL"/>
    <s v="NULL"/>
    <n v="1"/>
    <n v="20220228"/>
    <n v="20220221"/>
    <n v="60156"/>
    <n v="0"/>
    <s v="NULL"/>
    <d v="2022-03-15T00:00:00"/>
  </r>
  <r>
    <n v="890304155"/>
    <s v="HOSPITAL DEPARTAMENTAL PSIQUIATRICO UNIVERSITARIO DEL VALLE"/>
    <s v="HDPH"/>
    <n v="100107784"/>
    <s v="HDPH_100107784"/>
    <s v="890304155_HDPH_100107784"/>
    <s v="HDPH"/>
    <n v="100107784"/>
    <s v="NULL"/>
    <d v="2021-07-10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1908524836152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H"/>
    <n v="100107800"/>
    <s v="HDPH_100107800"/>
    <s v="890304155_HDPH_100107800"/>
    <s v="HDPH"/>
    <n v="100107800"/>
    <s v="NULL"/>
    <d v="2021-07-10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1918524674695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H"/>
    <n v="100109103"/>
    <s v="HDPH_100109103"/>
    <s v="890304155_HDPH_100109103"/>
    <s v="HDPH"/>
    <n v="100109103"/>
    <s v="NULL"/>
    <d v="2021-07-20T00:00:00"/>
    <n v="71705"/>
    <n v="71705"/>
    <s v="B)Factura sin saldo ERP"/>
    <x v="2"/>
    <n v="0"/>
    <s v="-"/>
    <s v="-"/>
    <n v="0"/>
    <s v="-"/>
    <s v="OK"/>
    <n v="71705"/>
    <n v="0"/>
    <n v="0"/>
    <n v="0"/>
    <n v="71705"/>
    <n v="0"/>
    <s v="NULL"/>
    <s v="NULL"/>
    <s v="NULL"/>
    <s v="NULL"/>
    <s v="NULL"/>
    <n v="0"/>
    <m/>
    <m/>
    <n v="0"/>
    <n v="212008516832398"/>
    <s v="NULL"/>
    <n v="0"/>
    <n v="0"/>
    <s v="NULL"/>
    <d v="2022-01-19T00:00:00"/>
    <s v="NULL"/>
    <n v="2"/>
    <s v="NULL"/>
    <s v="NULL"/>
    <n v="1"/>
    <n v="20220228"/>
    <n v="20220221"/>
    <n v="71705"/>
    <n v="0"/>
    <s v="NULL"/>
    <d v="2022-03-15T00:00:00"/>
  </r>
  <r>
    <n v="890304155"/>
    <s v="HOSPITAL DEPARTAMENTAL PSIQUIATRICO UNIVERSITARIO DEL VALLE"/>
    <s v="HDPH"/>
    <n v="100126553"/>
    <s v="HDPH_100126553"/>
    <s v="890304155_HDPH_100126553"/>
    <s v="HDPH"/>
    <n v="100126553"/>
    <s v="NULL"/>
    <d v="2021-11-16T00:00:00"/>
    <n v="59873"/>
    <n v="59873"/>
    <s v="B)Factura sin saldo ERP"/>
    <x v="2"/>
    <n v="0"/>
    <s v="-"/>
    <s v="-"/>
    <n v="0"/>
    <s v="-"/>
    <s v="OK"/>
    <n v="59873"/>
    <n v="0"/>
    <n v="0"/>
    <n v="0"/>
    <n v="59873"/>
    <n v="0"/>
    <s v="NULL"/>
    <s v="NULL"/>
    <s v="NULL"/>
    <s v="NULL"/>
    <s v="NULL"/>
    <n v="0"/>
    <m/>
    <m/>
    <n v="0"/>
    <n v="213208516229489"/>
    <s v="NULL"/>
    <n v="0"/>
    <n v="0"/>
    <s v="NULL"/>
    <d v="2022-01-19T00:00:00"/>
    <s v="NULL"/>
    <n v="2"/>
    <s v="NULL"/>
    <s v="NULL"/>
    <n v="1"/>
    <n v="20220228"/>
    <n v="20220221"/>
    <n v="59873"/>
    <n v="0"/>
    <s v="NULL"/>
    <d v="2022-03-15T00:00:00"/>
  </r>
  <r>
    <n v="890304155"/>
    <s v="HOSPITAL DEPARTAMENTAL PSIQUIATRICO UNIVERSITARIO DEL VALLE"/>
    <s v="HDPH"/>
    <n v="100127282"/>
    <s v="HDPH_100127282"/>
    <s v="890304155_HDPH_100127282"/>
    <s v="HDPH"/>
    <n v="100127282"/>
    <s v="NULL"/>
    <d v="2021-11-21T00:00:00"/>
    <n v="313405"/>
    <n v="313405"/>
    <s v="B)Factura sin saldo ERP"/>
    <x v="2"/>
    <n v="0"/>
    <s v="-"/>
    <s v="-"/>
    <n v="0"/>
    <s v="-"/>
    <s v="OK"/>
    <n v="313405"/>
    <n v="0"/>
    <n v="0"/>
    <n v="0"/>
    <n v="313405"/>
    <n v="0"/>
    <s v="NULL"/>
    <s v="NULL"/>
    <s v="NULL"/>
    <s v="NULL"/>
    <s v="NULL"/>
    <n v="0"/>
    <m/>
    <m/>
    <n v="0"/>
    <n v="213218516104653"/>
    <s v="NULL"/>
    <n v="0"/>
    <n v="0"/>
    <s v="NULL"/>
    <d v="2022-01-19T00:00:00"/>
    <s v="NULL"/>
    <n v="2"/>
    <s v="NULL"/>
    <s v="NULL"/>
    <n v="1"/>
    <n v="20220228"/>
    <n v="20220221"/>
    <n v="313405"/>
    <n v="0"/>
    <s v="NULL"/>
    <d v="2022-03-15T00:00:00"/>
  </r>
  <r>
    <n v="890304155"/>
    <s v="HOSPITAL DEPARTAMENTAL PSIQUIATRICO UNIVERSITARIO DEL VALLE"/>
    <s v="HDPH"/>
    <n v="100128191"/>
    <s v="HDPH_100128191"/>
    <s v="890304155_HDPH_100128191"/>
    <s v="HDPH"/>
    <n v="100128191"/>
    <s v="NULL"/>
    <d v="2021-11-26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3308516235570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H"/>
    <n v="100129438"/>
    <s v="HDPH_100129438"/>
    <s v="890304155_HDPH_100129438"/>
    <s v="HDPH"/>
    <n v="100129438"/>
    <s v="NULL"/>
    <d v="2021-12-05T00:00:00"/>
    <n v="65682"/>
    <n v="65682"/>
    <s v="B)Factura sin saldo ERP"/>
    <x v="2"/>
    <n v="0"/>
    <s v="-"/>
    <s v="-"/>
    <n v="0"/>
    <s v="-"/>
    <s v="OK"/>
    <n v="65682"/>
    <n v="0"/>
    <n v="0"/>
    <n v="0"/>
    <n v="65682"/>
    <n v="0"/>
    <s v="NULL"/>
    <s v="NULL"/>
    <s v="NULL"/>
    <s v="NULL"/>
    <s v="NULL"/>
    <n v="0"/>
    <m/>
    <m/>
    <n v="0"/>
    <n v="213398523680143"/>
    <s v="NULL"/>
    <n v="0"/>
    <n v="0"/>
    <s v="NULL"/>
    <d v="2022-01-19T00:00:00"/>
    <s v="NULL"/>
    <n v="2"/>
    <s v="NULL"/>
    <s v="NULL"/>
    <n v="1"/>
    <n v="20220228"/>
    <n v="20220221"/>
    <n v="65682"/>
    <n v="0"/>
    <s v="NULL"/>
    <d v="2022-03-15T00:00:00"/>
  </r>
  <r>
    <n v="890304155"/>
    <s v="HOSPITAL DEPARTAMENTAL PSIQUIATRICO UNIVERSITARIO DEL VALLE"/>
    <s v="HDPH"/>
    <n v="100130093"/>
    <s v="HDPH_100130093"/>
    <s v="890304155_HDPH_100130093"/>
    <s v="HDPH"/>
    <n v="100130093"/>
    <s v="NULL"/>
    <d v="2021-12-09T00:00:00"/>
    <n v="59659"/>
    <n v="59659"/>
    <s v="B)Factura sin saldo ERP"/>
    <x v="2"/>
    <n v="0"/>
    <s v="-"/>
    <s v="-"/>
    <n v="0"/>
    <s v="-"/>
    <s v="OK"/>
    <n v="59659"/>
    <n v="0"/>
    <n v="0"/>
    <n v="0"/>
    <n v="59659"/>
    <n v="0"/>
    <s v="NULL"/>
    <s v="NULL"/>
    <s v="NULL"/>
    <s v="NULL"/>
    <s v="NULL"/>
    <n v="0"/>
    <m/>
    <m/>
    <n v="0"/>
    <n v="213438516582017"/>
    <s v="NULL"/>
    <n v="0"/>
    <n v="0"/>
    <s v="NULL"/>
    <d v="2022-01-19T00:00:00"/>
    <s v="NULL"/>
    <n v="2"/>
    <s v="NULL"/>
    <s v="NULL"/>
    <n v="1"/>
    <n v="20220228"/>
    <n v="20220221"/>
    <n v="59659"/>
    <n v="0"/>
    <s v="NULL"/>
    <d v="2022-03-15T00:00:00"/>
  </r>
  <r>
    <n v="890304155"/>
    <s v="HOSPITAL DEPARTAMENTAL PSIQUIATRICO UNIVERSITARIO DEL VALLE"/>
    <s v="HDPV"/>
    <n v="486781"/>
    <s v="HDPV_486781"/>
    <s v="890304155_HDPV_486781"/>
    <s v="HDPV"/>
    <n v="486781"/>
    <n v="1221274881"/>
    <d v="2017-11-24T00:00:00"/>
    <n v="2721800"/>
    <n v="2721800"/>
    <s v="B)Factura sin saldo ERP/conciliar diferencia glosa aceptada"/>
    <x v="3"/>
    <n v="0"/>
    <s v="-"/>
    <s v="-"/>
    <n v="0"/>
    <s v="-"/>
    <s v="OK"/>
    <n v="2721800"/>
    <n v="0"/>
    <n v="0"/>
    <n v="0"/>
    <n v="2095786"/>
    <n v="0"/>
    <n v="2095786"/>
    <n v="4800026016"/>
    <n v="43187"/>
    <n v="4737381"/>
    <n v="0"/>
    <n v="2095786"/>
    <n v="4800026016"/>
    <s v="28.03.2018"/>
    <n v="0"/>
    <n v="172773034460528"/>
    <s v="NULL"/>
    <n v="626014"/>
    <n v="0"/>
    <s v="NULL"/>
    <d v="2017-12-20T00:00:00"/>
    <s v="NULL"/>
    <n v="2"/>
    <s v="NULL"/>
    <s v="NULL"/>
    <n v="2"/>
    <n v="20220208"/>
    <n v="20220125"/>
    <n v="2721800"/>
    <n v="626014"/>
    <s v="ACEPTADO POR IPS CIERRE DE FACTURAS POR EXTEMPORANEIDAD, VO.BO COORDINACION DE CUENTAS SALUD25 DE ENERO 2021ELIZABETH FERNANDEZ"/>
    <d v="2022-03-15T00:00:00"/>
  </r>
  <r>
    <n v="890304155"/>
    <s v="HOSPITAL DEPARTAMENTAL PSIQUIATRICO UNIVERSITARIO DEL VALLE"/>
    <s v="HDPV"/>
    <n v="336578"/>
    <s v="HDPV_336578"/>
    <s v="890304155_HDPV_336578"/>
    <s v="HDPV"/>
    <n v="336578"/>
    <s v="NULL"/>
    <d v="2015-12-16T00:00:00"/>
    <n v="42300"/>
    <n v="42300"/>
    <s v="B)Factura sin saldo ERP/conciliar diferencia glosa aceptada"/>
    <x v="4"/>
    <n v="0"/>
    <s v="-"/>
    <s v="-"/>
    <n v="0"/>
    <s v="-"/>
    <s v="OK"/>
    <n v="42300"/>
    <n v="0"/>
    <n v="0"/>
    <n v="0"/>
    <n v="0"/>
    <n v="0"/>
    <s v="NULL"/>
    <s v="NULL"/>
    <s v="NULL"/>
    <s v="NULL"/>
    <s v="NULL"/>
    <n v="0"/>
    <m/>
    <m/>
    <n v="0"/>
    <s v="NULL"/>
    <s v="NULL"/>
    <n v="42300"/>
    <n v="0"/>
    <s v="NULL"/>
    <d v="2015-12-16T00:00:00"/>
    <s v="NULL"/>
    <n v="2"/>
    <s v="NULL"/>
    <s v="NULL"/>
    <n v="2"/>
    <n v="20180430"/>
    <n v="20180419"/>
    <n v="42300"/>
    <n v="42300"/>
    <s v="NULL"/>
    <d v="2022-03-15T00:00:00"/>
  </r>
  <r>
    <n v="890304155"/>
    <s v="HOSPITAL DEPARTAMENTAL PSIQUIATRICO UNIVERSITARIO DEL VALLE"/>
    <s v="HDPV"/>
    <n v="337147"/>
    <s v="HDPV_337147"/>
    <s v="890304155_HDPV_337147"/>
    <s v="HDPV"/>
    <n v="337147"/>
    <s v="NULL"/>
    <d v="2015-12-16T00:00:00"/>
    <n v="42300"/>
    <n v="42300"/>
    <s v="B)Factura sin saldo ERP/conciliar diferencia glosa aceptada"/>
    <x v="4"/>
    <n v="0"/>
    <s v="-"/>
    <s v="-"/>
    <n v="0"/>
    <s v="-"/>
    <s v="OK"/>
    <n v="42300"/>
    <n v="0"/>
    <n v="0"/>
    <n v="0"/>
    <n v="0"/>
    <n v="0"/>
    <s v="NULL"/>
    <s v="NULL"/>
    <s v="NULL"/>
    <s v="NULL"/>
    <s v="NULL"/>
    <n v="0"/>
    <m/>
    <m/>
    <n v="0"/>
    <s v="NULL"/>
    <s v="NULL"/>
    <n v="42300"/>
    <n v="0"/>
    <s v="NULL"/>
    <d v="2015-12-16T00:00:00"/>
    <s v="NULL"/>
    <n v="2"/>
    <s v="NULL"/>
    <s v="NULL"/>
    <n v="2"/>
    <n v="20180430"/>
    <n v="20180419"/>
    <n v="42300"/>
    <n v="42300"/>
    <s v="NULL"/>
    <d v="2022-03-15T00:00:00"/>
  </r>
  <r>
    <n v="890304155"/>
    <s v="HOSPITAL DEPARTAMENTAL PSIQUIATRICO UNIVERSITARIO DEL VALLE"/>
    <s v="HDPV"/>
    <n v="338540"/>
    <s v="HDPV_338540"/>
    <s v="890304155_HDPV_338540"/>
    <s v="HDPV"/>
    <n v="338540"/>
    <s v="NULL"/>
    <d v="2015-12-16T00:00:00"/>
    <n v="53705"/>
    <n v="53705"/>
    <s v="B)Factura sin saldo ERP/conciliar diferencia glosa aceptada"/>
    <x v="4"/>
    <n v="0"/>
    <s v="-"/>
    <s v="-"/>
    <n v="0"/>
    <s v="-"/>
    <s v="OK"/>
    <n v="53705"/>
    <n v="0"/>
    <n v="0"/>
    <n v="0"/>
    <n v="0"/>
    <n v="0"/>
    <s v="NULL"/>
    <s v="NULL"/>
    <s v="NULL"/>
    <s v="NULL"/>
    <s v="NULL"/>
    <n v="0"/>
    <m/>
    <m/>
    <n v="0"/>
    <s v="NULL"/>
    <s v="NULL"/>
    <n v="53705"/>
    <n v="0"/>
    <s v="NULL"/>
    <d v="2015-12-16T00:00:00"/>
    <s v="NULL"/>
    <n v="2"/>
    <s v="NULL"/>
    <s v="NULL"/>
    <n v="2"/>
    <n v="20180430"/>
    <n v="20180419"/>
    <n v="53705"/>
    <n v="53705"/>
    <s v="NULL"/>
    <d v="2022-03-15T00:00:00"/>
  </r>
  <r>
    <n v="890304155"/>
    <s v="HOSPITAL DEPARTAMENTAL PSIQUIATRICO UNIVERSITARIO DEL VALLE"/>
    <s v="HDPV"/>
    <n v="355327"/>
    <s v="HDPV_355327"/>
    <s v="890304155_HDPV_355327"/>
    <s v="HDPV"/>
    <n v="355327"/>
    <n v="1221008983"/>
    <d v="2016-03-01T00:00:00"/>
    <n v="208805"/>
    <n v="208805"/>
    <s v="B)Factura sin saldo ERP/conciliar diferencia glosa aceptada"/>
    <x v="4"/>
    <n v="0"/>
    <s v="-"/>
    <s v="-"/>
    <n v="0"/>
    <s v="-"/>
    <s v="OK"/>
    <n v="208805"/>
    <n v="0"/>
    <n v="0"/>
    <n v="0"/>
    <n v="134405"/>
    <n v="0"/>
    <n v="134405"/>
    <n v="4800016303"/>
    <n v="42671"/>
    <n v="2194366"/>
    <n v="0"/>
    <n v="134405"/>
    <n v="4800016303"/>
    <s v="28.10.2016"/>
    <n v="0"/>
    <n v="160606181262890"/>
    <s v="NULL"/>
    <n v="74400"/>
    <n v="0"/>
    <s v="NULL"/>
    <d v="2016-03-01T00:00:00"/>
    <s v="NULL"/>
    <n v="2"/>
    <s v="NULL"/>
    <s v="NULL"/>
    <n v="2"/>
    <n v="20181031"/>
    <n v="20181011"/>
    <n v="208805"/>
    <n v="74400"/>
    <s v="NULL"/>
    <d v="2022-03-15T00:00:00"/>
  </r>
  <r>
    <n v="890304155"/>
    <s v="HOSPITAL DEPARTAMENTAL PSIQUIATRICO UNIVERSITARIO DEL VALLE"/>
    <s v="HDPV"/>
    <n v="119405"/>
    <s v="HDPV_119405"/>
    <s v="890304155_HDPV_119405"/>
    <s v="HDPV"/>
    <n v="119405"/>
    <s v="NULL"/>
    <d v="2010-12-20T00:00:00"/>
    <n v="6349835"/>
    <n v="189366"/>
    <s v="B)Factura sin saldo ERP/conciliar diferencia glosa aceptada"/>
    <x v="4"/>
    <n v="0"/>
    <s v="-"/>
    <s v="-"/>
    <n v="0"/>
    <s v="-"/>
    <s v="OK"/>
    <n v="6349835"/>
    <n v="189366"/>
    <n v="0"/>
    <n v="0"/>
    <n v="6160469"/>
    <n v="0"/>
    <s v="NULL"/>
    <s v="NULL"/>
    <s v="NULL"/>
    <s v="NULL"/>
    <s v="NULL"/>
    <n v="0"/>
    <m/>
    <m/>
    <n v="0"/>
    <n v="111161169329225"/>
    <s v="NULL"/>
    <n v="0"/>
    <n v="0"/>
    <s v="NULL"/>
    <d v="2010-12-20T00:00:00"/>
    <s v="NULL"/>
    <n v="2"/>
    <s v="NULL"/>
    <s v="NULL"/>
    <n v="1"/>
    <n v="20110115"/>
    <n v="20101215"/>
    <n v="6349835"/>
    <n v="189366"/>
    <s v="NULL"/>
    <d v="2022-03-15T00:00:00"/>
  </r>
  <r>
    <n v="890304155"/>
    <s v="HOSPITAL DEPARTAMENTAL PSIQUIATRICO UNIVERSITARIO DEL VALLE"/>
    <s v="HDPV"/>
    <n v="127521"/>
    <s v="HDPV_127521"/>
    <s v="890304155_HDPV_127521"/>
    <s v="HDPV"/>
    <n v="127521"/>
    <s v="NULL"/>
    <d v="2019-04-10T00:00:00"/>
    <n v="5340417"/>
    <n v="109202"/>
    <s v="B)Factura sin saldo ERP/conciliar diferencia glosa aceptada"/>
    <x v="4"/>
    <n v="0"/>
    <s v="-"/>
    <s v="-"/>
    <n v="0"/>
    <s v="-"/>
    <s v="OK"/>
    <n v="5340417"/>
    <n v="0"/>
    <n v="0"/>
    <n v="0"/>
    <n v="5122012"/>
    <n v="0"/>
    <s v="NULL"/>
    <s v="NULL"/>
    <s v="NULL"/>
    <s v="NULL"/>
    <s v="NULL"/>
    <n v="0"/>
    <m/>
    <m/>
    <n v="0"/>
    <n v="111261160543662"/>
    <s v="NULL"/>
    <n v="218405"/>
    <n v="0"/>
    <s v="NULL"/>
    <d v="2019-04-10T00:00:00"/>
    <s v="NULL"/>
    <n v="2"/>
    <s v="NULL"/>
    <s v="NULL"/>
    <n v="2"/>
    <n v="20171105"/>
    <n v="20171026"/>
    <n v="5340417"/>
    <n v="218405"/>
    <s v="NULL"/>
    <d v="2022-03-15T00:00:00"/>
  </r>
  <r>
    <n v="890304155"/>
    <s v="HOSPITAL DEPARTAMENTAL PSIQUIATRICO UNIVERSITARIO DEL VALLE"/>
    <s v="HDPV"/>
    <n v="130274"/>
    <s v="HDPV_130274"/>
    <s v="890304155_HDPV_130274"/>
    <s v="HDPV"/>
    <n v="130274"/>
    <s v="NULL"/>
    <d v="2019-04-10T00:00:00"/>
    <n v="7059889"/>
    <n v="243990"/>
    <s v="B)Factura sin saldo ERP/conciliar diferencia glosa aceptada"/>
    <x v="4"/>
    <n v="0"/>
    <s v="-"/>
    <s v="-"/>
    <n v="0"/>
    <s v="-"/>
    <s v="OK"/>
    <n v="7059889"/>
    <n v="0"/>
    <n v="0"/>
    <n v="0"/>
    <n v="6815899"/>
    <n v="0"/>
    <s v="NULL"/>
    <s v="NULL"/>
    <s v="NULL"/>
    <s v="NULL"/>
    <s v="NULL"/>
    <n v="0"/>
    <m/>
    <m/>
    <n v="0"/>
    <n v="111261160539640"/>
    <s v="NULL"/>
    <n v="243990"/>
    <n v="0"/>
    <s v="NULL"/>
    <d v="2019-04-10T00:00:00"/>
    <s v="NULL"/>
    <n v="2"/>
    <s v="NULL"/>
    <s v="NULL"/>
    <n v="2"/>
    <n v="20171105"/>
    <n v="20171026"/>
    <n v="7059889"/>
    <n v="243990"/>
    <s v="NULL"/>
    <d v="2022-03-15T00:00:00"/>
  </r>
  <r>
    <n v="890304155"/>
    <s v="HOSPITAL DEPARTAMENTAL PSIQUIATRICO UNIVERSITARIO DEL VALLE"/>
    <s v="HDPV"/>
    <n v="130384"/>
    <s v="HDPV_130384"/>
    <s v="890304155_HDPV_130384"/>
    <s v="HDPV"/>
    <n v="130384"/>
    <s v="NULL"/>
    <d v="2019-04-10T00:00:00"/>
    <n v="4666162"/>
    <n v="196980"/>
    <s v="B)Factura sin saldo ERP/conciliar diferencia glosa aceptada"/>
    <x v="4"/>
    <n v="0"/>
    <s v="-"/>
    <s v="-"/>
    <n v="0"/>
    <s v="-"/>
    <s v="OK"/>
    <n v="4666162"/>
    <n v="0"/>
    <n v="0"/>
    <n v="0"/>
    <n v="4272202"/>
    <n v="0"/>
    <s v="NULL"/>
    <s v="NULL"/>
    <s v="NULL"/>
    <s v="NULL"/>
    <s v="NULL"/>
    <n v="0"/>
    <m/>
    <m/>
    <n v="0"/>
    <n v="111261160535805"/>
    <s v="NULL"/>
    <n v="393960"/>
    <n v="0"/>
    <s v="NULL"/>
    <d v="2019-04-10T00:00:00"/>
    <s v="NULL"/>
    <n v="2"/>
    <s v="NULL"/>
    <s v="NULL"/>
    <n v="2"/>
    <n v="20171105"/>
    <n v="20171026"/>
    <n v="4666162"/>
    <n v="393960"/>
    <s v="NULL"/>
    <d v="2022-03-15T00:00:00"/>
  </r>
  <r>
    <n v="890304155"/>
    <s v="HOSPITAL DEPARTAMENTAL PSIQUIATRICO UNIVERSITARIO DEL VALLE"/>
    <s v="HDPV"/>
    <n v="134634"/>
    <s v="HDPV_134634"/>
    <s v="890304155_HDPV_134634"/>
    <s v="HDPV"/>
    <n v="134634"/>
    <s v="NULL"/>
    <d v="2019-04-10T00:00:00"/>
    <n v="3730585"/>
    <n v="147805"/>
    <s v="B)Factura sin saldo ERP/conciliar diferencia glosa aceptada"/>
    <x v="4"/>
    <n v="0"/>
    <s v="-"/>
    <s v="-"/>
    <n v="0"/>
    <s v="-"/>
    <s v="OK"/>
    <n v="3730585"/>
    <n v="0"/>
    <n v="0"/>
    <n v="0"/>
    <n v="3582780"/>
    <n v="0"/>
    <s v="NULL"/>
    <s v="NULL"/>
    <s v="NULL"/>
    <s v="NULL"/>
    <s v="NULL"/>
    <n v="0"/>
    <m/>
    <m/>
    <n v="0"/>
    <n v="110717784422871"/>
    <s v="NULL"/>
    <n v="147805"/>
    <n v="0"/>
    <s v="NULL"/>
    <d v="2019-04-10T00:00:00"/>
    <s v="NULL"/>
    <n v="2"/>
    <s v="NULL"/>
    <s v="NULL"/>
    <n v="2"/>
    <n v="20171105"/>
    <n v="20171026"/>
    <n v="3730585"/>
    <n v="147805"/>
    <s v="NULL"/>
    <d v="2022-03-15T00:00:00"/>
  </r>
  <r>
    <n v="890304155"/>
    <s v="HOSPITAL DEPARTAMENTAL PSIQUIATRICO UNIVERSITARIO DEL VALLE"/>
    <s v="HDPV"/>
    <n v="140633"/>
    <s v="HDPV_140633"/>
    <s v="890304155_HDPV_140633"/>
    <s v="HDPV"/>
    <n v="140633"/>
    <s v="NULL"/>
    <d v="2011-05-17T00:00:00"/>
    <n v="466400"/>
    <n v="466400"/>
    <s v="B)Factura sin saldo ERP/conciliar diferencia glosa aceptada"/>
    <x v="4"/>
    <n v="0"/>
    <s v="-"/>
    <s v="-"/>
    <n v="0"/>
    <s v="-"/>
    <s v="OK"/>
    <n v="466400"/>
    <n v="0"/>
    <n v="0"/>
    <n v="0"/>
    <n v="415064"/>
    <n v="0"/>
    <s v="NULL"/>
    <s v="NULL"/>
    <s v="NULL"/>
    <s v="NULL"/>
    <s v="NULL"/>
    <n v="0"/>
    <m/>
    <m/>
    <n v="0"/>
    <n v="110693064586875"/>
    <s v="NULL"/>
    <n v="51336"/>
    <n v="0"/>
    <s v="NULL"/>
    <d v="2011-05-17T00:00:00"/>
    <s v="NULL"/>
    <n v="2"/>
    <s v="NULL"/>
    <s v="NULL"/>
    <n v="2"/>
    <n v="20171105"/>
    <n v="20171026"/>
    <n v="466400"/>
    <n v="51336"/>
    <s v="NULL"/>
    <d v="2022-03-15T00:00:00"/>
  </r>
  <r>
    <n v="890304155"/>
    <s v="HOSPITAL DEPARTAMENTAL PSIQUIATRICO UNIVERSITARIO DEL VALLE"/>
    <s v="HDPV"/>
    <n v="154033"/>
    <s v="HDPV_154033"/>
    <s v="890304155_HDPV_154033"/>
    <s v="HDPV"/>
    <n v="154033"/>
    <s v="NULL"/>
    <d v="2011-08-31T00:00:00"/>
    <n v="6118196"/>
    <n v="6118196"/>
    <s v="B)Factura sin saldo ERP/conciliar diferencia glosa aceptada"/>
    <x v="4"/>
    <n v="0"/>
    <s v="-"/>
    <s v="-"/>
    <n v="0"/>
    <s v="-"/>
    <s v="OK"/>
    <n v="6118196"/>
    <n v="0"/>
    <n v="0"/>
    <n v="0"/>
    <n v="0"/>
    <n v="0"/>
    <s v="NULL"/>
    <s v="NULL"/>
    <s v="NULL"/>
    <s v="NULL"/>
    <s v="NULL"/>
    <n v="0"/>
    <m/>
    <m/>
    <n v="0"/>
    <s v="NULL"/>
    <s v="NULL"/>
    <n v="6118196"/>
    <n v="0"/>
    <s v="NULL"/>
    <d v="2011-08-31T00:00:00"/>
    <s v="NULL"/>
    <n v="2"/>
    <s v="NULL"/>
    <s v="NULL"/>
    <n v="3"/>
    <n v="20170627"/>
    <n v="20170616"/>
    <n v="6118196"/>
    <n v="6118196"/>
    <s v="NULL"/>
    <d v="2022-03-15T00:00:00"/>
  </r>
  <r>
    <n v="890304155"/>
    <s v="HOSPITAL DEPARTAMENTAL PSIQUIATRICO UNIVERSITARIO DEL VALLE"/>
    <s v="HDPV"/>
    <n v="164929"/>
    <s v="HDPV_164929"/>
    <s v="890304155_HDPV_164929"/>
    <s v="HDPV"/>
    <n v="164929"/>
    <s v="NULL"/>
    <d v="2011-11-24T00:00:00"/>
    <n v="724862"/>
    <n v="689662"/>
    <s v="B)Factura sin saldo ERP/conciliar diferencia glosa aceptada"/>
    <x v="4"/>
    <n v="0"/>
    <s v="-"/>
    <s v="-"/>
    <n v="0"/>
    <s v="-"/>
    <s v="OK"/>
    <n v="724862"/>
    <n v="0"/>
    <n v="0"/>
    <n v="0"/>
    <n v="35200"/>
    <n v="0"/>
    <s v="NULL"/>
    <s v="NULL"/>
    <s v="NULL"/>
    <s v="NULL"/>
    <s v="NULL"/>
    <n v="0"/>
    <m/>
    <m/>
    <n v="0"/>
    <n v="113246171712305"/>
    <s v="NULL"/>
    <n v="689662"/>
    <n v="0"/>
    <s v="NULL"/>
    <d v="2011-11-24T00:00:00"/>
    <s v="NULL"/>
    <n v="2"/>
    <s v="NULL"/>
    <s v="NULL"/>
    <n v="2"/>
    <n v="20171105"/>
    <n v="20171026"/>
    <n v="724862"/>
    <n v="689662"/>
    <s v="NULL"/>
    <d v="2022-03-15T00:00:00"/>
  </r>
  <r>
    <n v="890304155"/>
    <s v="HOSPITAL DEPARTAMENTAL PSIQUIATRICO UNIVERSITARIO DEL VALLE"/>
    <s v="HDPV"/>
    <n v="165070"/>
    <s v="HDPV_165070"/>
    <s v="890304155_HDPV_165070"/>
    <s v="HDPV"/>
    <n v="165070"/>
    <s v="NULL"/>
    <d v="2011-11-28T00:00:00"/>
    <n v="563515"/>
    <n v="528315"/>
    <s v="B)Factura sin saldo ERP/conciliar diferencia glosa aceptada"/>
    <x v="4"/>
    <n v="0"/>
    <s v="-"/>
    <s v="-"/>
    <n v="0"/>
    <s v="-"/>
    <s v="OK"/>
    <n v="563515"/>
    <n v="0"/>
    <n v="0"/>
    <n v="0"/>
    <n v="35200"/>
    <n v="0"/>
    <s v="NULL"/>
    <s v="NULL"/>
    <s v="NULL"/>
    <s v="NULL"/>
    <s v="NULL"/>
    <n v="0"/>
    <m/>
    <m/>
    <n v="0"/>
    <n v="113304691734206"/>
    <s v="NULL"/>
    <n v="528315"/>
    <n v="0"/>
    <s v="NULL"/>
    <d v="2011-11-28T00:00:00"/>
    <s v="NULL"/>
    <n v="2"/>
    <s v="NULL"/>
    <s v="NULL"/>
    <n v="2"/>
    <n v="20171105"/>
    <n v="20171026"/>
    <n v="563515"/>
    <n v="528315"/>
    <s v="NULL"/>
    <d v="2022-03-15T00:00:00"/>
  </r>
  <r>
    <n v="890304155"/>
    <s v="HOSPITAL DEPARTAMENTAL PSIQUIATRICO UNIVERSITARIO DEL VALLE"/>
    <s v="HDPV"/>
    <n v="206182"/>
    <s v="HDPV_206182"/>
    <s v="890304155_HDPV_206182"/>
    <s v="HDPV"/>
    <n v="206182"/>
    <s v="NULL"/>
    <d v="2012-12-12T00:00:00"/>
    <n v="32700"/>
    <n v="32700"/>
    <s v="B)Factura sin saldo ERP/conciliar diferencia glosa aceptada"/>
    <x v="4"/>
    <n v="0"/>
    <s v="-"/>
    <s v="-"/>
    <n v="0"/>
    <s v="-"/>
    <s v="OK"/>
    <n v="32700"/>
    <n v="0"/>
    <n v="0"/>
    <n v="0"/>
    <n v="0"/>
    <n v="0"/>
    <s v="NULL"/>
    <s v="NULL"/>
    <s v="NULL"/>
    <s v="NULL"/>
    <s v="NULL"/>
    <n v="0"/>
    <m/>
    <m/>
    <n v="0"/>
    <s v="NULL"/>
    <s v="NULL"/>
    <n v="32700"/>
    <n v="0"/>
    <s v="NULL"/>
    <d v="2012-12-12T00:00:00"/>
    <s v="NULL"/>
    <n v="2"/>
    <s v="NULL"/>
    <s v="NULL"/>
    <n v="2"/>
    <n v="20170627"/>
    <n v="20170616"/>
    <n v="32700"/>
    <n v="32700"/>
    <s v="NULL"/>
    <d v="2022-03-15T00:00:00"/>
  </r>
  <r>
    <n v="890304155"/>
    <s v="HOSPITAL DEPARTAMENTAL PSIQUIATRICO UNIVERSITARIO DEL VALLE"/>
    <s v="HDPV"/>
    <n v="213248"/>
    <s v="HDPV_213248"/>
    <s v="890304155_HDPV_213248"/>
    <s v="HDPV"/>
    <n v="213248"/>
    <s v="NULL"/>
    <d v="2013-03-08T00:00:00"/>
    <n v="5169890"/>
    <n v="5169890"/>
    <s v="B)Factura sin saldo ERP/conciliar diferencia glosa aceptada"/>
    <x v="4"/>
    <n v="0"/>
    <s v="-"/>
    <s v="-"/>
    <n v="0"/>
    <s v="-"/>
    <s v="OK"/>
    <n v="5169890"/>
    <n v="0"/>
    <n v="0"/>
    <n v="0"/>
    <n v="0"/>
    <n v="0"/>
    <s v="NULL"/>
    <s v="NULL"/>
    <s v="NULL"/>
    <s v="NULL"/>
    <s v="NULL"/>
    <n v="0"/>
    <m/>
    <m/>
    <n v="0"/>
    <s v="NULL"/>
    <s v="NULL"/>
    <n v="5169890"/>
    <n v="0"/>
    <s v="NULL"/>
    <d v="2013-03-08T00:00:00"/>
    <s v="NULL"/>
    <n v="2"/>
    <s v="NULL"/>
    <s v="NULL"/>
    <n v="2"/>
    <n v="20170627"/>
    <n v="20170616"/>
    <n v="5169890"/>
    <n v="5169890"/>
    <s v="NULL"/>
    <d v="2022-03-15T00:00:00"/>
  </r>
  <r>
    <n v="890304155"/>
    <s v="HOSPITAL DEPARTAMENTAL PSIQUIATRICO UNIVERSITARIO DEL VALLE"/>
    <s v="HDPV"/>
    <n v="213592"/>
    <s v="HDPV_213592"/>
    <s v="890304155_HDPV_213592"/>
    <s v="HDPV"/>
    <n v="213592"/>
    <s v="NULL"/>
    <d v="2013-03-08T00:00:00"/>
    <n v="2182410"/>
    <n v="2182410"/>
    <s v="B)Factura sin saldo ERP/conciliar diferencia glosa aceptada"/>
    <x v="4"/>
    <n v="0"/>
    <s v="-"/>
    <s v="-"/>
    <n v="0"/>
    <s v="-"/>
    <s v="OK"/>
    <n v="2182410"/>
    <n v="0"/>
    <n v="0"/>
    <n v="0"/>
    <n v="0"/>
    <n v="0"/>
    <s v="NULL"/>
    <s v="NULL"/>
    <s v="NULL"/>
    <s v="NULL"/>
    <s v="NULL"/>
    <n v="0"/>
    <m/>
    <m/>
    <n v="0"/>
    <s v="NULL"/>
    <s v="NULL"/>
    <n v="2182410"/>
    <n v="0"/>
    <s v="NULL"/>
    <d v="2013-03-08T00:00:00"/>
    <s v="NULL"/>
    <n v="2"/>
    <s v="NULL"/>
    <s v="NULL"/>
    <n v="2"/>
    <n v="20170627"/>
    <n v="20170616"/>
    <n v="2182410"/>
    <n v="2182410"/>
    <s v="NULL"/>
    <d v="2022-03-15T00:00:00"/>
  </r>
  <r>
    <n v="890304155"/>
    <s v="HOSPITAL DEPARTAMENTAL PSIQUIATRICO UNIVERSITARIO DEL VALLE"/>
    <s v="HDPV"/>
    <n v="214869"/>
    <s v="HDPV_214869"/>
    <s v="890304155_HDPV_214869"/>
    <s v="HDPV"/>
    <n v="214869"/>
    <s v="NULL"/>
    <d v="2013-03-08T00:00:00"/>
    <n v="4697675"/>
    <n v="4697675"/>
    <s v="B)Factura sin saldo ERP/conciliar diferencia glosa aceptada"/>
    <x v="4"/>
    <n v="0"/>
    <s v="-"/>
    <s v="-"/>
    <n v="0"/>
    <s v="-"/>
    <s v="OK"/>
    <n v="4697675"/>
    <n v="0"/>
    <n v="0"/>
    <n v="0"/>
    <n v="0"/>
    <n v="0"/>
    <s v="NULL"/>
    <s v="NULL"/>
    <s v="NULL"/>
    <s v="NULL"/>
    <s v="NULL"/>
    <n v="0"/>
    <m/>
    <m/>
    <n v="0"/>
    <s v="NULL"/>
    <s v="NULL"/>
    <n v="4697675"/>
    <n v="0"/>
    <s v="NULL"/>
    <d v="2013-03-08T00:00:00"/>
    <s v="NULL"/>
    <n v="2"/>
    <s v="NULL"/>
    <s v="NULL"/>
    <n v="2"/>
    <n v="20170627"/>
    <n v="20170616"/>
    <n v="4697675"/>
    <n v="4697675"/>
    <s v="NULL"/>
    <d v="2022-03-15T00:00:00"/>
  </r>
  <r>
    <n v="890304155"/>
    <s v="HOSPITAL DEPARTAMENTAL PSIQUIATRICO UNIVERSITARIO DEL VALLE"/>
    <s v="HDPV"/>
    <n v="225046"/>
    <s v="HDPV_225046"/>
    <s v="890304155_HDPV_225046"/>
    <s v="HDPV"/>
    <n v="225046"/>
    <s v="NULL"/>
    <d v="2013-06-07T00:00:00"/>
    <n v="2881357"/>
    <n v="95244"/>
    <s v="B)Factura sin saldo ERP/conciliar diferencia glosa aceptada"/>
    <x v="3"/>
    <n v="0"/>
    <s v="-"/>
    <s v="-"/>
    <n v="0"/>
    <s v="-"/>
    <s v="OK"/>
    <n v="2881357"/>
    <n v="0"/>
    <n v="0"/>
    <n v="0"/>
    <n v="2786113"/>
    <n v="0"/>
    <s v="NULL"/>
    <s v="NULL"/>
    <s v="NULL"/>
    <s v="NULL"/>
    <s v="NULL"/>
    <n v="27861"/>
    <n v="2200199533"/>
    <s v="29.08.2013"/>
    <n v="27861"/>
    <n v="131451216427620"/>
    <s v="NULL"/>
    <n v="95244"/>
    <n v="0"/>
    <s v="NULL"/>
    <d v="2013-06-07T00:00:00"/>
    <s v="NULL"/>
    <n v="2"/>
    <s v="NULL"/>
    <s v="NULL"/>
    <n v="2"/>
    <n v="20180228"/>
    <n v="20180222"/>
    <n v="2881357"/>
    <n v="95244"/>
    <s v="NULL"/>
    <d v="2022-03-15T00:00:00"/>
  </r>
  <r>
    <n v="890304155"/>
    <s v="HOSPITAL DEPARTAMENTAL PSIQUIATRICO UNIVERSITARIO DEL VALLE"/>
    <s v="HDPV"/>
    <n v="229405"/>
    <s v="HDPV_229405"/>
    <s v="890304155_HDPV_229405"/>
    <s v="HDPV"/>
    <n v="229405"/>
    <s v="NULL"/>
    <d v="2013-08-09T00:00:00"/>
    <n v="2402592"/>
    <n v="2402592"/>
    <s v="B)Factura sin saldo ERP/conciliar diferencia glosa aceptada"/>
    <x v="4"/>
    <n v="0"/>
    <s v="-"/>
    <s v="-"/>
    <n v="0"/>
    <s v="-"/>
    <s v="OK"/>
    <n v="2402592"/>
    <n v="0"/>
    <n v="0"/>
    <n v="0"/>
    <n v="0"/>
    <n v="0"/>
    <s v="NULL"/>
    <s v="NULL"/>
    <s v="NULL"/>
    <s v="NULL"/>
    <s v="NULL"/>
    <n v="0"/>
    <m/>
    <m/>
    <n v="0"/>
    <s v="NULL"/>
    <s v="NULL"/>
    <n v="2402592"/>
    <n v="0"/>
    <s v="NULL"/>
    <d v="2013-08-09T00:00:00"/>
    <s v="NULL"/>
    <n v="2"/>
    <s v="NULL"/>
    <s v="NULL"/>
    <n v="3"/>
    <n v="20170627"/>
    <n v="20170616"/>
    <n v="2402592"/>
    <n v="2402592"/>
    <s v="NULL"/>
    <d v="2022-03-15T00:00:00"/>
  </r>
  <r>
    <n v="890304155"/>
    <s v="HOSPITAL DEPARTAMENTAL PSIQUIATRICO UNIVERSITARIO DEL VALLE"/>
    <s v="HDPV"/>
    <n v="229844"/>
    <s v="HDPV_229844"/>
    <s v="890304155_HDPV_229844"/>
    <s v="HDPV"/>
    <n v="229844"/>
    <n v="1902128945"/>
    <d v="2013-08-09T00:00:00"/>
    <n v="6357850"/>
    <n v="6141067"/>
    <s v="B)Factura sin saldo ERP/conciliar diferencia glosa aceptada"/>
    <x v="4"/>
    <n v="0"/>
    <s v="-"/>
    <s v="-"/>
    <n v="0"/>
    <s v="-"/>
    <s v="OK"/>
    <n v="6357850"/>
    <n v="0"/>
    <n v="0"/>
    <n v="0"/>
    <n v="216783"/>
    <n v="0"/>
    <n v="216783"/>
    <n v="2200210441"/>
    <n v="41576"/>
    <n v="3847707"/>
    <n v="0"/>
    <n v="216783"/>
    <n v="2200210441"/>
    <s v="29.10.2013"/>
    <n v="3847707"/>
    <n v="131621216295865"/>
    <s v="NULL"/>
    <n v="6141067"/>
    <n v="0"/>
    <s v="NULL"/>
    <d v="2013-08-09T00:00:00"/>
    <s v="NULL"/>
    <n v="2"/>
    <s v="NULL"/>
    <s v="NULL"/>
    <n v="3"/>
    <n v="20180228"/>
    <n v="20180222"/>
    <n v="6357850"/>
    <n v="6141067"/>
    <s v="NULL"/>
    <d v="2022-03-15T00:00:00"/>
  </r>
  <r>
    <n v="890304155"/>
    <s v="HOSPITAL DEPARTAMENTAL PSIQUIATRICO UNIVERSITARIO DEL VALLE"/>
    <s v="HDPV"/>
    <n v="232729"/>
    <s v="HDPV_232729"/>
    <s v="890304155_HDPV_232729"/>
    <s v="HDPV"/>
    <n v="232729"/>
    <n v="1220390375"/>
    <d v="2013-08-09T00:00:00"/>
    <n v="3473596"/>
    <n v="94537"/>
    <s v="B)Factura sin saldo ERP/conciliar diferencia glosa aceptada"/>
    <x v="4"/>
    <n v="0"/>
    <s v="-"/>
    <s v="-"/>
    <n v="0"/>
    <s v="-"/>
    <s v="OK"/>
    <n v="3473596"/>
    <n v="0"/>
    <n v="0"/>
    <n v="0"/>
    <n v="3379059"/>
    <n v="0"/>
    <n v="3379059"/>
    <n v="2200210441"/>
    <n v="41576"/>
    <n v="3847707"/>
    <n v="0"/>
    <n v="3379059"/>
    <n v="2200210441"/>
    <s v="29.10.2013"/>
    <n v="3847707"/>
    <n v="132125405427521"/>
    <s v="NULL"/>
    <n v="94537"/>
    <n v="0"/>
    <s v="NULL"/>
    <d v="2013-08-09T00:00:00"/>
    <s v="NULL"/>
    <n v="2"/>
    <s v="NULL"/>
    <s v="NULL"/>
    <n v="2"/>
    <n v="20180228"/>
    <n v="20180222"/>
    <n v="3473596"/>
    <n v="94537"/>
    <s v="NULL"/>
    <d v="2022-03-15T00:00:00"/>
  </r>
  <r>
    <n v="890304155"/>
    <s v="HOSPITAL DEPARTAMENTAL PSIQUIATRICO UNIVERSITARIO DEL VALLE"/>
    <s v="HDPV"/>
    <n v="236020"/>
    <s v="HDPV_236020"/>
    <s v="890304155_HDPV_236020"/>
    <s v="HDPV"/>
    <n v="236020"/>
    <n v="1220450489"/>
    <d v="2013-09-10T00:00:00"/>
    <n v="2039202"/>
    <n v="62100"/>
    <s v="B)Factura sin saldo ERP/conciliar diferencia glosa aceptada"/>
    <x v="4"/>
    <n v="0"/>
    <s v="-"/>
    <s v="-"/>
    <n v="0"/>
    <s v="-"/>
    <s v="OK"/>
    <n v="2039202"/>
    <n v="0"/>
    <n v="0"/>
    <n v="0"/>
    <n v="1977102"/>
    <n v="0"/>
    <n v="1977102"/>
    <n v="2200216274"/>
    <n v="41613"/>
    <n v="2241502"/>
    <n v="0"/>
    <n v="1977102"/>
    <n v="2200216274"/>
    <s v="05.12.2013"/>
    <n v="2241502"/>
    <n v="132525405576137"/>
    <s v="NULL"/>
    <n v="62100"/>
    <n v="0"/>
    <s v="NULL"/>
    <d v="2013-09-10T00:00:00"/>
    <s v="NULL"/>
    <n v="2"/>
    <s v="NULL"/>
    <s v="NULL"/>
    <n v="2"/>
    <n v="20180228"/>
    <n v="20180222"/>
    <n v="2039202"/>
    <n v="62100"/>
    <s v="NULL"/>
    <d v="2022-03-15T00:00:00"/>
  </r>
  <r>
    <n v="890304155"/>
    <s v="HOSPITAL DEPARTAMENTAL PSIQUIATRICO UNIVERSITARIO DEL VALLE"/>
    <s v="HDPV"/>
    <n v="246042"/>
    <s v="HDPV_246042"/>
    <s v="890304155_HDPV_246042"/>
    <s v="HDPV"/>
    <n v="246042"/>
    <n v="1220504078"/>
    <d v="2013-12-10T00:00:00"/>
    <n v="2240726"/>
    <n v="169200"/>
    <s v="B)Factura sin saldo ERP/conciliar diferencia glosa aceptada"/>
    <x v="4"/>
    <n v="0"/>
    <s v="-"/>
    <s v="-"/>
    <n v="0"/>
    <s v="-"/>
    <s v="OK"/>
    <n v="2240726"/>
    <n v="0"/>
    <n v="0"/>
    <n v="0"/>
    <n v="2071526"/>
    <n v="0"/>
    <n v="2071526"/>
    <n v="2200234918"/>
    <n v="41724"/>
    <n v="3988503"/>
    <n v="0"/>
    <n v="2071526"/>
    <n v="2200234918"/>
    <s v="26.03.2014"/>
    <n v="3988503"/>
    <n v="133206201617707"/>
    <s v="NULL"/>
    <n v="169200"/>
    <n v="0"/>
    <s v="NULL"/>
    <d v="2013-12-10T00:00:00"/>
    <s v="NULL"/>
    <n v="2"/>
    <s v="NULL"/>
    <s v="NULL"/>
    <n v="2"/>
    <n v="20180228"/>
    <n v="20180222"/>
    <n v="2240726"/>
    <n v="169200"/>
    <s v="NULL"/>
    <d v="2022-03-15T00:00:00"/>
  </r>
  <r>
    <n v="890304155"/>
    <s v="HOSPITAL DEPARTAMENTAL PSIQUIATRICO UNIVERSITARIO DEL VALLE"/>
    <s v="HDPV"/>
    <n v="246475"/>
    <s v="HDPV_246475"/>
    <s v="890304155_HDPV_246475"/>
    <s v="HDPV"/>
    <n v="246475"/>
    <n v="1220504079"/>
    <d v="2013-12-10T00:00:00"/>
    <n v="2489580"/>
    <n v="572603"/>
    <s v="B)Factura sin saldo ERP/conciliar diferencia glosa aceptada"/>
    <x v="4"/>
    <n v="0"/>
    <s v="-"/>
    <s v="-"/>
    <n v="0"/>
    <s v="-"/>
    <s v="OK"/>
    <n v="2489580"/>
    <n v="0"/>
    <n v="0"/>
    <n v="0"/>
    <n v="1916977"/>
    <n v="0"/>
    <n v="1916977"/>
    <n v="2200234918"/>
    <n v="41724"/>
    <n v="3988503"/>
    <n v="0"/>
    <n v="1916977"/>
    <n v="2200234918"/>
    <s v="26.03.2014"/>
    <n v="3988503"/>
    <n v="133381216302608"/>
    <s v="NULL"/>
    <n v="572603"/>
    <n v="0"/>
    <s v="NULL"/>
    <d v="2013-12-10T00:00:00"/>
    <s v="NULL"/>
    <n v="2"/>
    <s v="NULL"/>
    <s v="NULL"/>
    <n v="2"/>
    <n v="20180228"/>
    <n v="20180222"/>
    <n v="2489580"/>
    <n v="572603"/>
    <s v="NULL"/>
    <d v="2022-03-15T00:00:00"/>
  </r>
  <r>
    <n v="890304155"/>
    <s v="HOSPITAL DEPARTAMENTAL PSIQUIATRICO UNIVERSITARIO DEL VALLE"/>
    <s v="HDPV"/>
    <n v="250921"/>
    <s v="HDPV_250921"/>
    <s v="890304155_HDPV_250921"/>
    <s v="HDPV"/>
    <n v="250921"/>
    <n v="1220514516"/>
    <d v="2014-01-09T00:00:00"/>
    <n v="2485129"/>
    <n v="67320"/>
    <s v="B)Factura sin saldo ERP/conciliar diferencia glosa aceptada"/>
    <x v="4"/>
    <n v="0"/>
    <s v="-"/>
    <s v="-"/>
    <n v="0"/>
    <s v="-"/>
    <s v="OK"/>
    <n v="2485129"/>
    <n v="0"/>
    <n v="0"/>
    <n v="0"/>
    <n v="2417809"/>
    <n v="0"/>
    <n v="2417809"/>
    <n v="2200235153"/>
    <n v="41725"/>
    <n v="12318229"/>
    <n v="0"/>
    <n v="2417809"/>
    <n v="2200235153"/>
    <s v="27.03.2014"/>
    <n v="12318229"/>
    <n v="133436222601144"/>
    <s v="NULL"/>
    <n v="67320"/>
    <n v="0"/>
    <s v="NULL"/>
    <d v="2014-01-09T00:00:00"/>
    <s v="NULL"/>
    <n v="2"/>
    <s v="NULL"/>
    <s v="NULL"/>
    <n v="2"/>
    <n v="20180228"/>
    <n v="20180222"/>
    <n v="2485129"/>
    <n v="67320"/>
    <s v="NULL"/>
    <d v="2022-03-15T00:00:00"/>
  </r>
  <r>
    <n v="890304155"/>
    <s v="HOSPITAL DEPARTAMENTAL PSIQUIATRICO UNIVERSITARIO DEL VALLE"/>
    <s v="HDPV"/>
    <n v="258991"/>
    <s v="HDPV_258991"/>
    <s v="890304155_HDPV_258991"/>
    <s v="HDPV"/>
    <n v="258991"/>
    <n v="1902258550"/>
    <d v="2014-03-10T00:00:00"/>
    <n v="3957149"/>
    <n v="251366"/>
    <s v="B)Factura sin saldo ERP/conciliar diferencia glosa aceptada"/>
    <x v="4"/>
    <n v="0"/>
    <s v="-"/>
    <s v="-"/>
    <n v="0"/>
    <s v="-"/>
    <s v="OK"/>
    <n v="3957149"/>
    <n v="0"/>
    <n v="0"/>
    <n v="0"/>
    <n v="3454417"/>
    <n v="0"/>
    <n v="3454417"/>
    <n v="2200274011"/>
    <n v="41957"/>
    <n v="17677051"/>
    <n v="0"/>
    <n v="3454417"/>
    <n v="2200274011"/>
    <s v="14.11.2014"/>
    <n v="17677051"/>
    <n v="140481216639853"/>
    <s v="NULL"/>
    <n v="502732"/>
    <n v="0"/>
    <s v="NULL"/>
    <d v="2014-03-10T00:00:00"/>
    <s v="NULL"/>
    <n v="2"/>
    <s v="NULL"/>
    <s v="NULL"/>
    <n v="3"/>
    <n v="20180430"/>
    <n v="20180425"/>
    <n v="3957149"/>
    <n v="502732"/>
    <s v="NULL"/>
    <d v="2022-03-15T00:00:00"/>
  </r>
  <r>
    <n v="890304155"/>
    <s v="HOSPITAL DEPARTAMENTAL PSIQUIATRICO UNIVERSITARIO DEL VALLE"/>
    <s v="HDPV"/>
    <n v="264757"/>
    <s v="HDPV_264757"/>
    <s v="890304155_HDPV_264757"/>
    <s v="HDPV"/>
    <n v="264757"/>
    <n v="1220611755"/>
    <d v="2014-09-30T00:00:00"/>
    <n v="11289155"/>
    <n v="632560"/>
    <s v="B)Factura sin saldo ERP/conciliar diferencia glosa aceptada"/>
    <x v="4"/>
    <n v="0"/>
    <s v="-"/>
    <s v="-"/>
    <n v="0"/>
    <s v="-"/>
    <s v="OK"/>
    <n v="11289155"/>
    <n v="0"/>
    <n v="0"/>
    <n v="0"/>
    <n v="9948273"/>
    <n v="0"/>
    <n v="9948273"/>
    <n v="2200259749"/>
    <n v="41877"/>
    <n v="23314730"/>
    <n v="0"/>
    <n v="9948273"/>
    <n v="2200259749"/>
    <s v="26.08.2014"/>
    <n v="23314730"/>
    <n v="141339109468966"/>
    <s v="NULL"/>
    <n v="1340882"/>
    <n v="0"/>
    <s v="NULL"/>
    <d v="2014-09-30T00:00:00"/>
    <s v="NULL"/>
    <n v="2"/>
    <s v="NULL"/>
    <s v="NULL"/>
    <n v="2"/>
    <n v="20180430"/>
    <n v="20180425"/>
    <n v="11289155"/>
    <n v="1340882"/>
    <s v="NULL"/>
    <d v="2022-03-15T00:00:00"/>
  </r>
  <r>
    <n v="890304155"/>
    <s v="HOSPITAL DEPARTAMENTAL PSIQUIATRICO UNIVERSITARIO DEL VALLE"/>
    <s v="HDPV"/>
    <n v="278209"/>
    <s v="HDPV_278209"/>
    <s v="890304155_HDPV_278209"/>
    <s v="HDPV"/>
    <n v="278209"/>
    <n v="1902299786"/>
    <d v="2014-08-06T00:00:00"/>
    <n v="4983566"/>
    <n v="226538"/>
    <s v="B)Factura sin saldo ERP/conciliar diferencia glosa aceptada"/>
    <x v="4"/>
    <n v="0"/>
    <s v="-"/>
    <s v="-"/>
    <n v="0"/>
    <s v="-"/>
    <s v="OK"/>
    <n v="4983566"/>
    <n v="0"/>
    <n v="0"/>
    <n v="0"/>
    <n v="4577137"/>
    <n v="0"/>
    <n v="4577137"/>
    <n v="2200289056"/>
    <n v="42058"/>
    <n v="7591564"/>
    <n v="0"/>
    <n v="4577137"/>
    <n v="2200289056"/>
    <s v="23.02.2015"/>
    <n v="7591564"/>
    <n v="141951702508221"/>
    <s v="NULL"/>
    <n v="406429"/>
    <n v="0"/>
    <s v="NULL"/>
    <d v="2014-08-06T00:00:00"/>
    <s v="NULL"/>
    <n v="2"/>
    <s v="NULL"/>
    <s v="NULL"/>
    <n v="3"/>
    <n v="20180430"/>
    <n v="20180425"/>
    <n v="4983566"/>
    <n v="406429"/>
    <s v="NULL"/>
    <d v="2022-03-15T00:00:00"/>
  </r>
  <r>
    <n v="890304155"/>
    <s v="HOSPITAL DEPARTAMENTAL PSIQUIATRICO UNIVERSITARIO DEL VALLE"/>
    <s v="HDPV"/>
    <n v="391359"/>
    <s v="HDPV_391359"/>
    <s v="890304155_HDPV_391359"/>
    <s v="HDPV"/>
    <n v="391359"/>
    <s v="NULL"/>
    <d v="2016-08-04T00:00:00"/>
    <n v="37000"/>
    <n v="37000"/>
    <s v="B)Factura sin saldo ERP/conciliar diferencia glosa aceptada"/>
    <x v="4"/>
    <n v="0"/>
    <s v="-"/>
    <s v="-"/>
    <n v="0"/>
    <s v="-"/>
    <s v="OK"/>
    <n v="37000"/>
    <n v="0"/>
    <n v="0"/>
    <n v="0"/>
    <n v="0"/>
    <n v="0"/>
    <s v="NULL"/>
    <s v="NULL"/>
    <s v="NULL"/>
    <s v="NULL"/>
    <s v="NULL"/>
    <n v="0"/>
    <m/>
    <m/>
    <n v="0"/>
    <s v="NULL"/>
    <s v="NULL"/>
    <n v="37000"/>
    <n v="0"/>
    <s v="NULL"/>
    <d v="2016-08-04T00:00:00"/>
    <s v="NULL"/>
    <n v="2"/>
    <s v="NULL"/>
    <s v="NULL"/>
    <n v="2"/>
    <n v="20180330"/>
    <n v="20180324"/>
    <n v="37000"/>
    <n v="37000"/>
    <s v="NULL"/>
    <d v="2022-03-15T00:00:00"/>
  </r>
  <r>
    <n v="890304155"/>
    <s v="HOSPITAL DEPARTAMENTAL PSIQUIATRICO UNIVERSITARIO DEL VALLE"/>
    <s v="HDPV"/>
    <n v="444246"/>
    <s v="HDPV_444246"/>
    <s v="890304155_HDPV_444246"/>
    <s v="HDPV"/>
    <n v="444246"/>
    <n v="1902771867"/>
    <d v="2017-04-25T00:00:00"/>
    <n v="11968839"/>
    <n v="2388850"/>
    <s v="B)Factura sin saldo ERP/conciliar diferencia glosa aceptada"/>
    <x v="3"/>
    <n v="0"/>
    <s v="-"/>
    <s v="-"/>
    <n v="0"/>
    <s v="-"/>
    <s v="OK"/>
    <n v="11968839"/>
    <n v="0"/>
    <n v="0"/>
    <n v="0"/>
    <n v="9579989"/>
    <n v="0"/>
    <n v="9579989"/>
    <n v="2200487148"/>
    <n v="43110"/>
    <n v="11030052"/>
    <n v="0"/>
    <n v="9579989"/>
    <n v="2200487148"/>
    <s v="10.01.2018"/>
    <n v="11030052"/>
    <n v="170667302507020"/>
    <s v="NULL"/>
    <n v="2388850"/>
    <n v="0"/>
    <s v="NULL"/>
    <d v="2017-05-15T00:00:00"/>
    <s v="NULL"/>
    <n v="2"/>
    <s v="NULL"/>
    <s v="NULL"/>
    <n v="3"/>
    <n v="20220208"/>
    <n v="20220125"/>
    <n v="11968839"/>
    <n v="2388850"/>
    <s v="ACEPTADO POR IPS CIERRE DE FACTURAS POR EXTEMPORANEIDAD, VO.BO COORDINACION DE CUENTAS SALUD25 DE ENERO 2021ELIZABETH FERNANDEZ"/>
    <d v="2022-03-15T00:00:00"/>
  </r>
  <r>
    <n v="890304155"/>
    <s v="HOSPITAL DEPARTAMENTAL PSIQUIATRICO UNIVERSITARIO DEL VALLE"/>
    <s v="HDPV"/>
    <n v="424171"/>
    <s v="HDPV_424171"/>
    <s v="890304155_HDPV_424171"/>
    <s v="HDPV"/>
    <n v="424171"/>
    <n v="1221127324"/>
    <d v="2017-01-19T00:00:00"/>
    <n v="114399"/>
    <n v="50119"/>
    <s v="B)Factura sin saldo ERP/conciliar diferencia valor de factura"/>
    <x v="1"/>
    <n v="0"/>
    <s v="-"/>
    <s v="-"/>
    <n v="0"/>
    <s v="-"/>
    <s v="OK"/>
    <n v="64280"/>
    <n v="0"/>
    <n v="0"/>
    <n v="0"/>
    <n v="64280"/>
    <n v="0"/>
    <n v="64280"/>
    <n v="2200440246"/>
    <n v="42853"/>
    <n v="737442"/>
    <n v="0"/>
    <n v="64280"/>
    <n v="2200440246"/>
    <s v="28.04.2017"/>
    <n v="737442"/>
    <n v="170197302382903"/>
    <s v="NULL"/>
    <n v="0"/>
    <n v="0"/>
    <s v="NULL"/>
    <d v="2017-02-10T00:00:00"/>
    <s v="NULL"/>
    <n v="2"/>
    <s v="NULL"/>
    <s v="NULL"/>
    <n v="1"/>
    <n v="20170228"/>
    <n v="20170210"/>
    <n v="64280"/>
    <n v="0"/>
    <s v="NULL"/>
    <d v="2022-03-15T00:00:00"/>
  </r>
  <r>
    <n v="890304155"/>
    <s v="HOSPITAL DEPARTAMENTAL PSIQUIATRICO UNIVERSITARIO DEL VALLE"/>
    <s v="HDPV"/>
    <n v="390974"/>
    <s v="HDPV_390974"/>
    <s v="890304155_HDPV_390974"/>
    <s v="HDPV"/>
    <n v="390974"/>
    <s v="NULL"/>
    <d v="2016-08-04T00:00:00"/>
    <n v="6902547"/>
    <n v="6902547"/>
    <s v="C)Glosas total pendiente por respuesta de IPS"/>
    <x v="5"/>
    <n v="0"/>
    <s v="-"/>
    <s v="-"/>
    <n v="6902547"/>
    <s v="DEVOLUCION"/>
    <s v="OK"/>
    <n v="6902547"/>
    <n v="0"/>
    <n v="0"/>
    <n v="0"/>
    <n v="0"/>
    <n v="6902547"/>
    <s v="NULL"/>
    <s v="NULL"/>
    <s v="NULL"/>
    <s v="NULL"/>
    <s v="NULL"/>
    <n v="0"/>
    <m/>
    <m/>
    <n v="0"/>
    <s v="NULL"/>
    <s v="NULL"/>
    <n v="0"/>
    <n v="6902547"/>
    <s v="EN RESPUESTA DE DEVOLUCION DE 26 DIC 2016 DE NO ACEPTACION.SE SOSTIENE LA DEVOLUCION NO ENVIAN LA AUTORIZACION PARA ELSERVICIO FACTURADO.DEBEN SOLICITARLA AL CORREO capvalle@aseguramientosalud.com y al capautorizar@aseguramientosalud.com."/>
    <d v="2016-08-04T00:00:00"/>
    <s v="NULL"/>
    <n v="9"/>
    <s v="NULL"/>
    <s v="SI"/>
    <n v="2"/>
    <n v="21001231"/>
    <n v="20170116"/>
    <n v="6902547"/>
    <n v="0"/>
    <s v="NULL"/>
    <d v="2022-03-15T00:00:00"/>
  </r>
  <r>
    <n v="890304155"/>
    <s v="HOSPITAL DEPARTAMENTAL PSIQUIATRICO UNIVERSITARIO DEL VALLE"/>
    <s v="HDPV"/>
    <n v="390978"/>
    <s v="HDPV_390978"/>
    <s v="890304155_HDPV_390978"/>
    <s v="HDPV"/>
    <n v="390978"/>
    <s v="NULL"/>
    <d v="2016-08-04T00:00:00"/>
    <n v="2342356"/>
    <n v="2342356"/>
    <s v="C)Glosas total pendiente por respuesta de IPS"/>
    <x v="5"/>
    <n v="0"/>
    <s v="-"/>
    <s v="-"/>
    <n v="2342356"/>
    <s v="DEVOLUCION"/>
    <s v="OK"/>
    <n v="2342356"/>
    <n v="0"/>
    <n v="0"/>
    <n v="0"/>
    <n v="0"/>
    <n v="2342356"/>
    <s v="NULL"/>
    <s v="NULL"/>
    <s v="NULL"/>
    <s v="NULL"/>
    <s v="NULL"/>
    <n v="0"/>
    <m/>
    <m/>
    <n v="0"/>
    <s v="NULL"/>
    <s v="NULL"/>
    <n v="0"/>
    <n v="2342356"/>
    <s v="EN RESPUESTA DE DEVOLUCION DE 26 DIC 2016 DE NO ACEPTACION.SE SOSTIENE LA DEVOLUCION NO ENVIAN LA AUTORIZACION PARA ELSERVICIO FACTURADO.DEBEN SOLICITARLA AL CORREO capvalle@aseguramientosalud.com y al capautorizar@aseguramientosalud.com."/>
    <d v="2016-08-04T00:00:00"/>
    <s v="NULL"/>
    <n v="9"/>
    <s v="NULL"/>
    <s v="SI"/>
    <n v="2"/>
    <n v="21001231"/>
    <n v="20170116"/>
    <n v="2342356"/>
    <n v="0"/>
    <s v="NULL"/>
    <d v="2022-03-15T00:00:00"/>
  </r>
  <r>
    <n v="890304155"/>
    <s v="HOSPITAL DEPARTAMENTAL PSIQUIATRICO UNIVERSITARIO DEL VALLE"/>
    <s v="HDPV"/>
    <n v="391146"/>
    <s v="HDPV_391146"/>
    <s v="890304155_HDPV_391146"/>
    <s v="HDPV"/>
    <n v="391146"/>
    <s v="NULL"/>
    <d v="2016-08-04T00:00:00"/>
    <n v="6286987"/>
    <n v="6286987"/>
    <s v="C)Glosas total pendiente por respuesta de IPS"/>
    <x v="5"/>
    <n v="0"/>
    <s v="-"/>
    <s v="-"/>
    <n v="6286987"/>
    <s v="DEVOLUCION"/>
    <s v="OK"/>
    <n v="6286987"/>
    <n v="0"/>
    <n v="0"/>
    <n v="0"/>
    <n v="0"/>
    <n v="6286987"/>
    <s v="NULL"/>
    <s v="NULL"/>
    <s v="NULL"/>
    <s v="NULL"/>
    <s v="NULL"/>
    <n v="0"/>
    <m/>
    <m/>
    <n v="0"/>
    <s v="NULL"/>
    <s v="NULL"/>
    <n v="0"/>
    <n v="6286987"/>
    <s v="EN RESPUESTA DE DEVOLUCION DE 26 DIC 2016 DE NO ACEPTACION.SE SOSTIENE LA DEVOLUCION NO ENVIAN LA AUTORIZACION PARA ELSERVICIO FACTURADO.DEBEN SOLICITARLA AL CORREO capvalle@aseguramientosalud.com y al capautorizar@aseguramientosalud.com."/>
    <d v="2016-08-04T00:00:00"/>
    <s v="NULL"/>
    <n v="9"/>
    <s v="NULL"/>
    <s v="SI"/>
    <n v="2"/>
    <n v="21001231"/>
    <n v="20170116"/>
    <n v="6286987"/>
    <n v="0"/>
    <s v="NULL"/>
    <d v="2022-03-15T00:00:00"/>
  </r>
  <r>
    <n v="890304155"/>
    <s v="HOSPITAL DEPARTAMENTAL PSIQUIATRICO UNIVERSITARIO DEL VALLE"/>
    <s v="HDPV"/>
    <n v="391147"/>
    <s v="HDPV_391147"/>
    <s v="890304155_HDPV_391147"/>
    <s v="HDPV"/>
    <n v="391147"/>
    <s v="NULL"/>
    <d v="2016-08-04T00:00:00"/>
    <n v="635573"/>
    <n v="635573"/>
    <s v="C)Glosas total pendiente por respuesta de IPS"/>
    <x v="5"/>
    <n v="0"/>
    <s v="-"/>
    <s v="-"/>
    <n v="635573"/>
    <s v="DEVOLUCION"/>
    <s v="OK"/>
    <n v="635573"/>
    <n v="0"/>
    <n v="0"/>
    <n v="0"/>
    <n v="0"/>
    <n v="635573"/>
    <s v="NULL"/>
    <s v="NULL"/>
    <s v="NULL"/>
    <s v="NULL"/>
    <s v="NULL"/>
    <n v="0"/>
    <m/>
    <m/>
    <n v="0"/>
    <s v="NULL"/>
    <s v="NULL"/>
    <n v="0"/>
    <n v="635573"/>
    <s v="EN RESPUESTA DE DEVOLUCION DE 26 DIC 2016 DE NO ACEPTACION.SE SOSTIENE LA DEVOLUCION NO ENVIAN LA AUTORIZACION PARA ELSERVICIO FACTURADO.DEBEN SOLICITARLA AL CORREO capvalle@aseguramientosalud.com y al capautorizar@aseguramientosalud.com."/>
    <d v="2016-08-04T00:00:00"/>
    <s v="NULL"/>
    <n v="9"/>
    <s v="NULL"/>
    <s v="SI"/>
    <n v="2"/>
    <n v="20211130"/>
    <n v="20170116"/>
    <n v="635573"/>
    <n v="0"/>
    <s v="NULL"/>
    <d v="2022-03-15T00:00:00"/>
  </r>
  <r>
    <n v="890304155"/>
    <s v="HOSPITAL DEPARTAMENTAL PSIQUIATRICO UNIVERSITARIO DEL VALLE"/>
    <s v="HDPH"/>
    <n v="100094723"/>
    <s v="HDPH_100094723"/>
    <s v="890304155_HDPH_100094723"/>
    <s v="HDPH"/>
    <n v="100094723"/>
    <s v="NULL"/>
    <d v="2021-03-30T00:00:00"/>
    <n v="60000"/>
    <n v="60000"/>
    <s v="C)Glosas total pendiente por respuesta de IPS"/>
    <x v="5"/>
    <n v="0"/>
    <s v="-"/>
    <s v="-"/>
    <n v="60000"/>
    <s v="DEVOLUCION"/>
    <s v="OK"/>
    <n v="60000"/>
    <n v="0"/>
    <n v="0"/>
    <n v="0"/>
    <n v="0"/>
    <n v="60000"/>
    <s v="NULL"/>
    <s v="NULL"/>
    <s v="NULL"/>
    <s v="NULL"/>
    <s v="NULL"/>
    <n v="0"/>
    <m/>
    <m/>
    <n v="0"/>
    <n v="999999999999999"/>
    <s v="NULL"/>
    <n v="0"/>
    <n v="60000"/>
    <s v="SE DEVUELVE FACTURA CON SOPORTES ORIGINALES SE VALIDA CON AUDITORIA MEDICA LAS PRUEBAS SEROLOGICAS DE ANTICUERPOS IGG-IGM NO SON PERTINENTES DEBIDO A QUE PRESENTAN FACTURA HDPH-100094724 FACTURANDO LA PRUEBA PCR,DE LA MISMA INTERNACION ,Laspruebas serológicas (IgG- IgM) para Covid no se usan como prueba diagnóstica y se utilizan sólo si la persona ha tenidosintomas y se deben aplicar por encima de los 11 dias deinicio de los sintomas.por tal motivo las pruebas de los anticuerpos no son pertinentes . favor validar para dar tramite.jennifer rebolledo"/>
    <d v="2021-04-16T00:00:00"/>
    <s v="NULL"/>
    <n v="9"/>
    <s v="NULL"/>
    <s v="SI"/>
    <n v="1"/>
    <n v="21001231"/>
    <n v="20210507"/>
    <n v="60000"/>
    <n v="0"/>
    <s v="NULL"/>
    <d v="2022-03-15T00:00:00"/>
  </r>
  <r>
    <n v="890304155"/>
    <s v="HOSPITAL DEPARTAMENTAL PSIQUIATRICO UNIVERSITARIO DEL VALLE"/>
    <s v="HDP"/>
    <n v="100068442"/>
    <s v="HDP_100068442"/>
    <s v="890304155_HDP_100068442"/>
    <s v="HDP"/>
    <n v="100068442"/>
    <s v="NULL"/>
    <d v="2020-09-17T00:00:00"/>
    <n v="57642"/>
    <n v="57642"/>
    <s v="C)Glosas total pendiente por respuesta de IPS"/>
    <x v="5"/>
    <n v="0"/>
    <s v="-"/>
    <s v="-"/>
    <n v="57642"/>
    <s v="DEVOLUCION"/>
    <s v="OK"/>
    <n v="57642"/>
    <n v="0"/>
    <n v="0"/>
    <n v="0"/>
    <n v="0"/>
    <n v="57642"/>
    <s v="NULL"/>
    <s v="NULL"/>
    <s v="NULL"/>
    <s v="NULL"/>
    <s v="NULL"/>
    <n v="0"/>
    <m/>
    <m/>
    <n v="0"/>
    <s v="NULL"/>
    <s v="NULL"/>
    <n v="0"/>
    <n v="57642"/>
    <s v="Se devuelve factura con soportes originales, porque no seevidencia la autorizacion del servicio de urgencias,favorsolicitar autorizacion para dar tramite de pago."/>
    <d v="2020-10-13T00:00:00"/>
    <s v="NULL"/>
    <n v="9"/>
    <s v="NULL"/>
    <s v="SI"/>
    <n v="1"/>
    <n v="21001231"/>
    <n v="20201018"/>
    <n v="57642"/>
    <n v="0"/>
    <s v="NULL"/>
    <d v="2022-03-15T00:00:00"/>
  </r>
  <r>
    <n v="890304155"/>
    <s v="HOSPITAL DEPARTAMENTAL PSIQUIATRICO UNIVERSITARIO DEL VALLE"/>
    <s v="HDP"/>
    <n v="100071296"/>
    <s v="HDP_100071296"/>
    <s v="890304155_HDP_100071296"/>
    <s v="HDP"/>
    <n v="100071296"/>
    <s v="NULL"/>
    <d v="2020-10-07T00:00:00"/>
    <n v="80832"/>
    <n v="80832"/>
    <s v="C)Glosas total pendiente por respuesta de IPS"/>
    <x v="5"/>
    <n v="0"/>
    <s v="-"/>
    <s v="-"/>
    <n v="80832"/>
    <s v="DEVOLUCION"/>
    <s v="OK"/>
    <n v="80832"/>
    <n v="0"/>
    <n v="0"/>
    <n v="0"/>
    <n v="0"/>
    <n v="80832"/>
    <s v="NULL"/>
    <s v="NULL"/>
    <s v="NULL"/>
    <s v="NULL"/>
    <s v="NULL"/>
    <n v="0"/>
    <m/>
    <m/>
    <n v="0"/>
    <s v="NULL"/>
    <s v="NULL"/>
    <n v="0"/>
    <n v="80832"/>
    <s v="SEGÚN CIRCULAR 049 DE 2020, no se evidencia  soporte deSISMUESTRA y el resultado de laboratoriofavor tener en cuenta que se deben anexar los soportescompletos en la facturacion de covic.        HC"/>
    <d v="2020-11-13T00:00:00"/>
    <s v="NULL"/>
    <n v="9"/>
    <s v="NULL"/>
    <s v="SI"/>
    <n v="1"/>
    <n v="21001231"/>
    <n v="20201120"/>
    <n v="80832"/>
    <n v="0"/>
    <s v="NULL"/>
    <d v="2022-03-15T00:00:00"/>
  </r>
  <r>
    <n v="890304155"/>
    <s v="HOSPITAL DEPARTAMENTAL PSIQUIATRICO UNIVERSITARIO DEL VALLE"/>
    <s v="HDP"/>
    <n v="100072778"/>
    <s v="HDP_100072778"/>
    <s v="890304155_HDP_100072778"/>
    <s v="HDP"/>
    <n v="100072778"/>
    <s v="NULL"/>
    <d v="2020-10-19T00:00:00"/>
    <n v="80832"/>
    <n v="80832"/>
    <s v="C)Glosas total pendiente por respuesta de IPS"/>
    <x v="5"/>
    <n v="0"/>
    <s v="-"/>
    <s v="-"/>
    <n v="80832"/>
    <s v="DEVOLUCION"/>
    <s v="OK"/>
    <n v="80832"/>
    <n v="0"/>
    <n v="0"/>
    <n v="0"/>
    <n v="0"/>
    <n v="80832"/>
    <s v="NULL"/>
    <s v="NULL"/>
    <s v="NULL"/>
    <s v="NULL"/>
    <s v="NULL"/>
    <n v="0"/>
    <m/>
    <m/>
    <n v="0"/>
    <s v="NULL"/>
    <s v="NULL"/>
    <n v="0"/>
    <n v="80832"/>
    <s v="SEGÚN CIRCULAR 049 DE 2020, no se evidencia soporte deSIS MUESTRA y el resultado de laboratorio, favor teneren cuenta que se deben anexar los soportes completospara la factruacion de las pruebas covic.      NC"/>
    <d v="2020-11-13T00:00:00"/>
    <s v="NULL"/>
    <n v="9"/>
    <s v="NULL"/>
    <s v="SI"/>
    <n v="1"/>
    <n v="21001231"/>
    <n v="20201120"/>
    <n v="80832"/>
    <n v="0"/>
    <s v="NULL"/>
    <d v="2022-03-15T00:00:00"/>
  </r>
  <r>
    <n v="890304155"/>
    <s v="HOSPITAL DEPARTAMENTAL PSIQUIATRICO UNIVERSITARIO DEL VALLE"/>
    <s v="HDPH"/>
    <n v="100110967"/>
    <s v="HDPH_100110967"/>
    <s v="890304155_HDPH_100110967"/>
    <s v="HDPH"/>
    <n v="100110967"/>
    <s v="NULL"/>
    <d v="2021-07-31T00:00:00"/>
    <n v="216994"/>
    <n v="216994"/>
    <s v="C)Glosas total pendiente por respuesta de IPS"/>
    <x v="5"/>
    <n v="0"/>
    <s v="-"/>
    <s v="-"/>
    <n v="216994"/>
    <s v="DEVOLUCION"/>
    <s v="OK"/>
    <n v="216994"/>
    <n v="0"/>
    <n v="0"/>
    <n v="0"/>
    <n v="0"/>
    <n v="216994"/>
    <s v="NULL"/>
    <s v="NULL"/>
    <s v="NULL"/>
    <s v="NULL"/>
    <s v="NULL"/>
    <n v="0"/>
    <m/>
    <m/>
    <n v="0"/>
    <s v="NULL"/>
    <s v="NULL"/>
    <n v="0"/>
    <n v="216994"/>
    <s v="COVID-19: Se realiza devolución de factura usuario no se encentra reportada en SISMUESTRAS PCR, favor realizar el reporte para continuar con el tramite de pago.Luisa Mora."/>
    <d v="2022-01-19T00:00:00"/>
    <s v="NULL"/>
    <n v="9"/>
    <s v="NULL"/>
    <s v="SI"/>
    <n v="1"/>
    <n v="21001231"/>
    <n v="20220221"/>
    <n v="216994"/>
    <n v="0"/>
    <s v="NULL"/>
    <d v="2022-03-15T00:00:00"/>
  </r>
  <r>
    <n v="890304155"/>
    <s v="HOSPITAL DEPARTAMENTAL PSIQUIATRICO UNIVERSITARIO DEL VALLE"/>
    <s v="HDPH"/>
    <n v="100130426"/>
    <s v="HDPH_100130426"/>
    <s v="890304155_HDPH_100130426"/>
    <s v="HDPH"/>
    <n v="100130426"/>
    <s v="NULL"/>
    <d v="2021-12-13T00:00:00"/>
    <n v="10968532"/>
    <n v="10968532"/>
    <s v="D)Glosas parcial pendiente por respuesta de IPS"/>
    <x v="6"/>
    <n v="0"/>
    <s v="-"/>
    <s v="-"/>
    <n v="273322"/>
    <s v="GLOSA"/>
    <s v="OK"/>
    <n v="10968532"/>
    <n v="0"/>
    <n v="0"/>
    <n v="0"/>
    <n v="10695210"/>
    <n v="273322"/>
    <s v="NULL"/>
    <s v="NULL"/>
    <s v="NULL"/>
    <s v="NULL"/>
    <s v="NULL"/>
    <n v="0"/>
    <m/>
    <m/>
    <n v="0"/>
    <n v="213363114430116"/>
    <s v="NULL"/>
    <n v="0"/>
    <n v="273322"/>
    <s v="PTCIA. MEDICA: Estancia. Facturan Unidad Mental Bipersonal (23 días)- Unidad Mental Unipersonal (1 día). Considero paciente sin criterios para Habitación unipersonal. Se acepta como bipersonal $56.328 Cups 908856 debe facturarse por aparte.$216.994 cups 908856Luisa Mora.Pertinencia medica: Doctora Maiber Acevedo.24/02/2022"/>
    <d v="2022-01-19T00:00:00"/>
    <s v="NULL"/>
    <n v="9"/>
    <s v="NULL"/>
    <s v="NO"/>
    <n v="1"/>
    <n v="21001231"/>
    <n v="20220221"/>
    <n v="10968532"/>
    <n v="0"/>
    <s v="NULL"/>
    <d v="2022-03-15T00:00:00"/>
  </r>
  <r>
    <n v="890304155"/>
    <s v="HOSPITAL DEPARTAMENTAL PSIQUIATRICO UNIVERSITARIO DEL VALLE"/>
    <s v="HDPH"/>
    <n v="100099932"/>
    <s v="HDPH_100099932"/>
    <s v="890304155_HDPH_100099932"/>
    <s v="HDPH"/>
    <n v="100099932"/>
    <s v="NULL"/>
    <d v="2021-05-12T00:00:00"/>
    <n v="1191774"/>
    <n v="1191774"/>
    <s v="D)Glosas parcial pendiente por respuesta de IPS"/>
    <x v="6"/>
    <n v="0"/>
    <s v="-"/>
    <s v="-"/>
    <n v="1002099"/>
    <s v="GLOSA"/>
    <s v="OK"/>
    <n v="1191774"/>
    <n v="0"/>
    <n v="0"/>
    <n v="0"/>
    <n v="189675"/>
    <n v="1002099"/>
    <s v="NULL"/>
    <s v="NULL"/>
    <s v="NULL"/>
    <s v="NULL"/>
    <s v="NULL"/>
    <n v="0"/>
    <m/>
    <m/>
    <n v="0"/>
    <n v="210958523284342"/>
    <s v="NULL"/>
    <n v="0"/>
    <n v="1002099"/>
    <s v="FACTURACION: Se realiza glosa por valor de $1.002.099 126A02Internacion en unidad de salud mental- complejidad alta habitacion bipersonal no se encuentra autorizada.Luisa Mora"/>
    <d v="2022-01-19T00:00:00"/>
    <s v="NULL"/>
    <n v="9"/>
    <s v="NULL"/>
    <s v="NO"/>
    <n v="1"/>
    <n v="21001231"/>
    <n v="20220221"/>
    <n v="1191774"/>
    <n v="0"/>
    <s v="NULL"/>
    <d v="2022-03-15T00:00:00"/>
  </r>
  <r>
    <n v="890304155"/>
    <s v="HOSPITAL DEPARTAMENTAL PSIQUIATRICO UNIVERSITARIO DEL VALLE"/>
    <s v="HDPH"/>
    <n v="100109710"/>
    <s v="HDPH_100109710"/>
    <s v="890304155_HDPH_100109710"/>
    <s v="HDPH"/>
    <n v="100109710"/>
    <s v="NULL"/>
    <d v="2021-07-24T00:00:00"/>
    <n v="309044"/>
    <n v="309044"/>
    <s v="G)factura inicial en Gestion por ERP"/>
    <x v="7"/>
    <n v="0"/>
    <s v="-"/>
    <n v="1"/>
    <n v="0"/>
    <s v="-"/>
    <s v="OK"/>
    <n v="309044"/>
    <n v="0"/>
    <n v="0"/>
    <n v="0"/>
    <n v="0"/>
    <n v="309044"/>
    <s v="NULL"/>
    <s v="NULL"/>
    <s v="NULL"/>
    <s v="NULL"/>
    <s v="NULL"/>
    <n v="0"/>
    <m/>
    <m/>
    <n v="0"/>
    <n v="212048516030827"/>
    <s v="NULL"/>
    <n v="0"/>
    <n v="0"/>
    <s v="NULL"/>
    <d v="2022-01-19T00:00:00"/>
    <s v="NULL"/>
    <n v="1"/>
    <s v="NULL"/>
    <s v="NULL"/>
    <n v="1"/>
    <n v="20220330"/>
    <n v="20220303"/>
    <n v="309044"/>
    <n v="0"/>
    <s v="NULL"/>
    <d v="2022-03-15T00:00:00"/>
  </r>
  <r>
    <n v="890304155"/>
    <s v="HOSPITAL DEPARTAMENTAL PSIQUIATRICO UNIVERSITARIO DEL VALLE"/>
    <s v="HDPH"/>
    <n v="100101304"/>
    <s v="HDPH_100101304"/>
    <s v="890304155_HDPH_100101304"/>
    <s v="HDPH"/>
    <n v="100101304"/>
    <s v="NULL"/>
    <d v="2021-05-22T00:00:00"/>
    <n v="63412"/>
    <n v="63412"/>
    <s v="G)factura inicial en Gestion por ERP"/>
    <x v="7"/>
    <n v="0"/>
    <s v="-"/>
    <n v="1"/>
    <n v="0"/>
    <s v="-"/>
    <s v="OK"/>
    <n v="63412"/>
    <n v="0"/>
    <n v="0"/>
    <n v="0"/>
    <n v="0"/>
    <n v="63412"/>
    <s v="NULL"/>
    <s v="NULL"/>
    <s v="NULL"/>
    <s v="NULL"/>
    <s v="NULL"/>
    <n v="0"/>
    <m/>
    <m/>
    <n v="0"/>
    <n v="211398516739763"/>
    <s v="NULL"/>
    <n v="0"/>
    <n v="0"/>
    <s v="NULL"/>
    <d v="2022-01-19T00:00:00"/>
    <s v="NULL"/>
    <n v="1"/>
    <s v="NULL"/>
    <s v="NULL"/>
    <n v="1"/>
    <n v="20220330"/>
    <n v="20220303"/>
    <n v="63412"/>
    <n v="0"/>
    <s v="NULL"/>
    <d v="2022-03-15T00:00:00"/>
  </r>
  <r>
    <n v="890304155"/>
    <s v="HOSPITAL DEPARTAMENTAL PSIQUIATRICO UNIVERSITARIO DEL VALLE"/>
    <s v="HDPH"/>
    <n v="100113789"/>
    <s v="HDPH_100113789"/>
    <s v="890304155_HDPH_100113789"/>
    <s v="HDPH"/>
    <n v="100113789"/>
    <s v="NULL"/>
    <d v="2021-08-22T00:00:00"/>
    <n v="59659"/>
    <n v="59659"/>
    <s v="G)factura inicial en Gestion por ERP"/>
    <x v="7"/>
    <n v="0"/>
    <s v="-"/>
    <n v="1"/>
    <n v="0"/>
    <s v="-"/>
    <s v="OK"/>
    <n v="59659"/>
    <n v="0"/>
    <n v="0"/>
    <n v="0"/>
    <n v="0"/>
    <n v="59659"/>
    <s v="NULL"/>
    <s v="NULL"/>
    <s v="NULL"/>
    <s v="NULL"/>
    <s v="NULL"/>
    <n v="0"/>
    <m/>
    <m/>
    <n v="0"/>
    <n v="212348523560902"/>
    <s v="NULL"/>
    <n v="0"/>
    <n v="0"/>
    <s v="NULL"/>
    <d v="2022-01-19T00:00:00"/>
    <s v="NULL"/>
    <n v="1"/>
    <s v="NULL"/>
    <s v="NULL"/>
    <n v="1"/>
    <n v="20220330"/>
    <n v="20220303"/>
    <n v="59659"/>
    <n v="0"/>
    <s v="NULL"/>
    <d v="2022-03-15T00:00:00"/>
  </r>
  <r>
    <n v="890304155"/>
    <s v="HOSPITAL DEPARTAMENTAL PSIQUIATRICO UNIVERSITARIO DEL VALLE"/>
    <s v="HDPH"/>
    <n v="100126285"/>
    <s v="HDPH_100126285"/>
    <s v="890304155_HDPH_100126285"/>
    <s v="HDPH"/>
    <n v="100126285"/>
    <s v="NULL"/>
    <d v="2021-11-15T00:00:00"/>
    <n v="361068"/>
    <n v="361068"/>
    <s v="G)factura inicial en Gestion por ERP"/>
    <x v="7"/>
    <n v="0"/>
    <s v="-"/>
    <n v="1"/>
    <n v="0"/>
    <s v="-"/>
    <s v="OK"/>
    <n v="361068"/>
    <n v="0"/>
    <n v="0"/>
    <n v="0"/>
    <n v="0"/>
    <n v="361068"/>
    <s v="NULL"/>
    <s v="NULL"/>
    <s v="NULL"/>
    <s v="NULL"/>
    <s v="NULL"/>
    <n v="0"/>
    <m/>
    <m/>
    <n v="0"/>
    <n v="213168523853334"/>
    <s v="NULL"/>
    <n v="0"/>
    <n v="0"/>
    <s v="NULL"/>
    <d v="2022-01-19T00:00:00"/>
    <s v="NULL"/>
    <n v="1"/>
    <s v="NULL"/>
    <s v="NULL"/>
    <n v="1"/>
    <n v="20220330"/>
    <n v="20220303"/>
    <n v="361068"/>
    <n v="0"/>
    <s v="NULL"/>
    <d v="2022-03-15T00:00:00"/>
  </r>
  <r>
    <m/>
    <m/>
    <m/>
    <m/>
    <m/>
    <m/>
    <m/>
    <m/>
    <m/>
    <m/>
    <m/>
    <m/>
    <m/>
    <x v="8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8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4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13" firstHeaderRow="0" firstDataRow="1" firstDataCol="1"/>
  <pivotFields count="52">
    <pivotField showAll="0"/>
    <pivotField showAll="0"/>
    <pivotField showAll="0"/>
    <pivotField showAll="0"/>
    <pivotField showAll="0"/>
    <pivotField dataField="1" showAll="0"/>
    <pivotField showAll="0" defaultSubtotal="0"/>
    <pivotField showAll="0"/>
    <pivotField showAll="0"/>
    <pivotField numFmtId="14" showAll="0"/>
    <pivotField showAll="0"/>
    <pivotField dataField="1" showAll="0"/>
    <pivotField showAll="0"/>
    <pivotField axis="axisRow" showAll="0" defaultSubtotal="0">
      <items count="11">
        <item x="4"/>
        <item m="1" x="9"/>
        <item x="5"/>
        <item x="7"/>
        <item x="0"/>
        <item x="1"/>
        <item x="2"/>
        <item m="1" x="10"/>
        <item x="3"/>
        <item x="6"/>
        <item x="8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10">
    <i>
      <x/>
    </i>
    <i>
      <x v="2"/>
    </i>
    <i>
      <x v="3"/>
    </i>
    <i>
      <x v="4"/>
    </i>
    <i>
      <x v="5"/>
    </i>
    <i>
      <x v="6"/>
    </i>
    <i>
      <x v="8"/>
    </i>
    <i>
      <x v="9"/>
    </i>
    <i>
      <x v="10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LLAVE" fld="5" subtotal="count" baseField="0" baseItem="0"/>
    <dataField name="Suma de SALDO_FACT_IPS" fld="11" baseField="0" baseItem="0" numFmtId="44"/>
    <dataField name="Suma de POR PAGAR SAP" fld="14" baseField="13" baseItem="0" numFmtId="44"/>
    <dataField name="Suma de VALOR_GLOSA_DV" fld="38" baseField="13" baseItem="0" numFmtId="44"/>
  </dataFields>
  <formats count="3">
    <format dxfId="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D2" sqref="D2"/>
    </sheetView>
  </sheetViews>
  <sheetFormatPr baseColWidth="10" defaultRowHeight="15" x14ac:dyDescent="0.25"/>
  <cols>
    <col min="7" max="7" width="17" customWidth="1"/>
    <col min="8" max="8" width="36.28515625" customWidth="1"/>
  </cols>
  <sheetData>
    <row r="1" spans="1:8" x14ac:dyDescent="0.25">
      <c r="A1" s="62" t="s">
        <v>33</v>
      </c>
      <c r="B1" s="62" t="s">
        <v>81</v>
      </c>
      <c r="C1" s="62" t="s">
        <v>110</v>
      </c>
      <c r="D1" s="62" t="s">
        <v>111</v>
      </c>
      <c r="E1" s="62" t="s">
        <v>112</v>
      </c>
      <c r="F1" s="62" t="s">
        <v>113</v>
      </c>
      <c r="G1" s="83" t="s">
        <v>114</v>
      </c>
      <c r="H1" s="83" t="s">
        <v>115</v>
      </c>
    </row>
    <row r="2" spans="1:8" x14ac:dyDescent="0.25">
      <c r="A2" s="62">
        <v>890304155</v>
      </c>
      <c r="B2" s="62" t="s">
        <v>116</v>
      </c>
      <c r="C2" s="62" t="s">
        <v>83</v>
      </c>
      <c r="D2" s="62">
        <v>106230</v>
      </c>
      <c r="E2" s="84">
        <v>40414</v>
      </c>
      <c r="F2" s="84">
        <v>40414</v>
      </c>
      <c r="G2" s="83">
        <v>7984844</v>
      </c>
      <c r="H2" s="83">
        <v>-27511</v>
      </c>
    </row>
    <row r="3" spans="1:8" x14ac:dyDescent="0.25">
      <c r="A3" s="62">
        <v>890304155</v>
      </c>
      <c r="B3" s="62" t="s">
        <v>116</v>
      </c>
      <c r="C3" s="62" t="s">
        <v>675</v>
      </c>
      <c r="D3" s="62">
        <v>1134</v>
      </c>
      <c r="E3" s="84">
        <v>41121</v>
      </c>
      <c r="F3" s="85">
        <v>41121</v>
      </c>
      <c r="G3" s="83">
        <v>-5386312</v>
      </c>
      <c r="H3" s="83">
        <v>-5386312</v>
      </c>
    </row>
    <row r="4" spans="1:8" x14ac:dyDescent="0.25">
      <c r="A4" s="62">
        <v>890304155</v>
      </c>
      <c r="B4" s="62" t="s">
        <v>116</v>
      </c>
      <c r="C4" s="62" t="s">
        <v>676</v>
      </c>
      <c r="D4" s="62">
        <v>2422</v>
      </c>
      <c r="E4" s="84">
        <v>41229</v>
      </c>
      <c r="F4" s="85">
        <v>41229</v>
      </c>
      <c r="G4" s="83">
        <v>-85484</v>
      </c>
      <c r="H4" s="83">
        <v>-85484</v>
      </c>
    </row>
    <row r="5" spans="1:8" x14ac:dyDescent="0.25">
      <c r="A5" s="62">
        <v>890304155</v>
      </c>
      <c r="B5" s="62" t="s">
        <v>116</v>
      </c>
      <c r="C5" s="62" t="s">
        <v>677</v>
      </c>
      <c r="D5" s="62">
        <v>5825</v>
      </c>
      <c r="E5" s="84">
        <v>41486</v>
      </c>
      <c r="F5" s="85">
        <v>41486</v>
      </c>
      <c r="G5" s="83">
        <v>-422614</v>
      </c>
      <c r="H5" s="83">
        <v>-422614</v>
      </c>
    </row>
    <row r="6" spans="1:8" x14ac:dyDescent="0.25">
      <c r="A6" s="62">
        <v>890304155</v>
      </c>
      <c r="B6" s="62" t="s">
        <v>116</v>
      </c>
      <c r="C6" s="62" t="s">
        <v>677</v>
      </c>
      <c r="D6" s="62">
        <v>5826</v>
      </c>
      <c r="E6" s="84">
        <v>41486</v>
      </c>
      <c r="F6" s="85">
        <v>41486</v>
      </c>
      <c r="G6" s="83">
        <v>-12411</v>
      </c>
      <c r="H6" s="83">
        <v>-12411</v>
      </c>
    </row>
    <row r="7" spans="1:8" x14ac:dyDescent="0.25">
      <c r="A7" s="62">
        <v>890304155</v>
      </c>
      <c r="B7" s="62" t="s">
        <v>116</v>
      </c>
      <c r="C7" s="62" t="s">
        <v>677</v>
      </c>
      <c r="D7" s="62">
        <v>5827</v>
      </c>
      <c r="E7" s="84">
        <v>41486</v>
      </c>
      <c r="F7" s="85">
        <v>41486</v>
      </c>
      <c r="G7" s="83">
        <v>-292200</v>
      </c>
      <c r="H7" s="83">
        <v>-292200</v>
      </c>
    </row>
    <row r="8" spans="1:8" x14ac:dyDescent="0.25">
      <c r="A8" s="62">
        <v>890304155</v>
      </c>
      <c r="B8" s="62" t="s">
        <v>116</v>
      </c>
      <c r="C8" s="62" t="s">
        <v>676</v>
      </c>
      <c r="D8" s="62">
        <v>3961</v>
      </c>
      <c r="E8" s="84">
        <v>41878</v>
      </c>
      <c r="F8" s="85">
        <v>41878</v>
      </c>
      <c r="G8" s="83">
        <v>-397422</v>
      </c>
      <c r="H8" s="83">
        <v>-397422</v>
      </c>
    </row>
    <row r="9" spans="1:8" x14ac:dyDescent="0.25">
      <c r="A9" s="62">
        <v>890304155</v>
      </c>
      <c r="B9" s="62" t="s">
        <v>116</v>
      </c>
      <c r="C9" s="62" t="s">
        <v>676</v>
      </c>
      <c r="D9" s="62">
        <v>5100</v>
      </c>
      <c r="E9" s="84">
        <v>42369</v>
      </c>
      <c r="F9" s="85">
        <v>42369</v>
      </c>
      <c r="G9" s="83">
        <v>-27200</v>
      </c>
      <c r="H9" s="83">
        <v>-27200</v>
      </c>
    </row>
    <row r="10" spans="1:8" x14ac:dyDescent="0.25">
      <c r="A10" s="62">
        <v>890304155</v>
      </c>
      <c r="B10" s="62" t="s">
        <v>116</v>
      </c>
      <c r="C10" s="62" t="s">
        <v>676</v>
      </c>
      <c r="D10" s="62">
        <v>5381</v>
      </c>
      <c r="E10" s="84">
        <v>42520</v>
      </c>
      <c r="F10" s="85">
        <v>42520</v>
      </c>
      <c r="G10" s="83">
        <v>-190045</v>
      </c>
      <c r="H10" s="83">
        <v>-190045</v>
      </c>
    </row>
    <row r="11" spans="1:8" x14ac:dyDescent="0.25">
      <c r="A11" s="62">
        <v>890304155</v>
      </c>
      <c r="B11" s="62" t="s">
        <v>116</v>
      </c>
      <c r="C11" s="62" t="s">
        <v>676</v>
      </c>
      <c r="D11" s="62">
        <v>5512</v>
      </c>
      <c r="E11" s="84">
        <v>42581</v>
      </c>
      <c r="F11" s="85">
        <v>42581</v>
      </c>
      <c r="G11" s="83">
        <v>-90600</v>
      </c>
      <c r="H11" s="83">
        <v>-90600</v>
      </c>
    </row>
    <row r="12" spans="1:8" x14ac:dyDescent="0.25">
      <c r="A12" s="62">
        <v>890304155</v>
      </c>
      <c r="B12" s="62" t="s">
        <v>116</v>
      </c>
      <c r="C12" s="62" t="s">
        <v>676</v>
      </c>
      <c r="D12" s="62">
        <v>5597</v>
      </c>
      <c r="E12" s="84">
        <v>42612</v>
      </c>
      <c r="F12" s="85">
        <v>42612</v>
      </c>
      <c r="G12" s="83">
        <v>-4530689</v>
      </c>
      <c r="H12" s="83">
        <v>-4530689</v>
      </c>
    </row>
    <row r="13" spans="1:8" x14ac:dyDescent="0.25">
      <c r="A13" s="62">
        <v>890304155</v>
      </c>
      <c r="B13" s="62" t="s">
        <v>116</v>
      </c>
      <c r="C13" s="62" t="s">
        <v>679</v>
      </c>
      <c r="D13" s="62">
        <v>1367</v>
      </c>
      <c r="E13" s="84">
        <v>43517</v>
      </c>
      <c r="F13" s="85">
        <v>43517</v>
      </c>
      <c r="G13" s="83">
        <v>-16500</v>
      </c>
      <c r="H13" s="83">
        <v>-16500</v>
      </c>
    </row>
    <row r="14" spans="1:8" x14ac:dyDescent="0.25">
      <c r="A14">
        <v>890304155</v>
      </c>
      <c r="B14" t="s">
        <v>116</v>
      </c>
      <c r="C14" t="s">
        <v>625</v>
      </c>
      <c r="D14" t="s">
        <v>678</v>
      </c>
      <c r="E14">
        <v>42735</v>
      </c>
      <c r="F14">
        <v>42735</v>
      </c>
      <c r="G14">
        <v>11791875</v>
      </c>
      <c r="H14">
        <v>11791875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66"/>
  <sheetViews>
    <sheetView showGridLines="0" topLeftCell="C257" workbookViewId="0">
      <selection activeCell="H266" sqref="H266"/>
    </sheetView>
  </sheetViews>
  <sheetFormatPr baseColWidth="10" defaultRowHeight="15" x14ac:dyDescent="0.25"/>
  <cols>
    <col min="1" max="1" width="11.42578125" style="79"/>
    <col min="2" max="2" width="65" style="62" customWidth="1"/>
    <col min="3" max="3" width="10.140625" style="62" customWidth="1"/>
    <col min="4" max="4" width="12.5703125" style="80" customWidth="1"/>
    <col min="5" max="5" width="21.42578125" style="62" bestFit="1" customWidth="1"/>
    <col min="6" max="6" width="17.7109375" style="62" customWidth="1"/>
    <col min="7" max="7" width="15" style="81" customWidth="1"/>
    <col min="8" max="8" width="13.42578125" style="81" customWidth="1"/>
    <col min="9" max="257" width="11.42578125" style="62"/>
    <col min="258" max="258" width="65" style="62" customWidth="1"/>
    <col min="259" max="259" width="10.140625" style="62" customWidth="1"/>
    <col min="260" max="260" width="12.5703125" style="62" customWidth="1"/>
    <col min="261" max="261" width="21.42578125" style="62" bestFit="1" customWidth="1"/>
    <col min="262" max="262" width="17.7109375" style="62" customWidth="1"/>
    <col min="263" max="263" width="15" style="62" customWidth="1"/>
    <col min="264" max="264" width="13.42578125" style="62" customWidth="1"/>
    <col min="265" max="513" width="11.42578125" style="62"/>
    <col min="514" max="514" width="65" style="62" customWidth="1"/>
    <col min="515" max="515" width="10.140625" style="62" customWidth="1"/>
    <col min="516" max="516" width="12.5703125" style="62" customWidth="1"/>
    <col min="517" max="517" width="21.42578125" style="62" bestFit="1" customWidth="1"/>
    <col min="518" max="518" width="17.7109375" style="62" customWidth="1"/>
    <col min="519" max="519" width="15" style="62" customWidth="1"/>
    <col min="520" max="520" width="13.42578125" style="62" customWidth="1"/>
    <col min="521" max="769" width="11.42578125" style="62"/>
    <col min="770" max="770" width="65" style="62" customWidth="1"/>
    <col min="771" max="771" width="10.140625" style="62" customWidth="1"/>
    <col min="772" max="772" width="12.5703125" style="62" customWidth="1"/>
    <col min="773" max="773" width="21.42578125" style="62" bestFit="1" customWidth="1"/>
    <col min="774" max="774" width="17.7109375" style="62" customWidth="1"/>
    <col min="775" max="775" width="15" style="62" customWidth="1"/>
    <col min="776" max="776" width="13.42578125" style="62" customWidth="1"/>
    <col min="777" max="1025" width="11.42578125" style="62"/>
    <col min="1026" max="1026" width="65" style="62" customWidth="1"/>
    <col min="1027" max="1027" width="10.140625" style="62" customWidth="1"/>
    <col min="1028" max="1028" width="12.5703125" style="62" customWidth="1"/>
    <col min="1029" max="1029" width="21.42578125" style="62" bestFit="1" customWidth="1"/>
    <col min="1030" max="1030" width="17.7109375" style="62" customWidth="1"/>
    <col min="1031" max="1031" width="15" style="62" customWidth="1"/>
    <col min="1032" max="1032" width="13.42578125" style="62" customWidth="1"/>
    <col min="1033" max="1281" width="11.42578125" style="62"/>
    <col min="1282" max="1282" width="65" style="62" customWidth="1"/>
    <col min="1283" max="1283" width="10.140625" style="62" customWidth="1"/>
    <col min="1284" max="1284" width="12.5703125" style="62" customWidth="1"/>
    <col min="1285" max="1285" width="21.42578125" style="62" bestFit="1" customWidth="1"/>
    <col min="1286" max="1286" width="17.7109375" style="62" customWidth="1"/>
    <col min="1287" max="1287" width="15" style="62" customWidth="1"/>
    <col min="1288" max="1288" width="13.42578125" style="62" customWidth="1"/>
    <col min="1289" max="1537" width="11.42578125" style="62"/>
    <col min="1538" max="1538" width="65" style="62" customWidth="1"/>
    <col min="1539" max="1539" width="10.140625" style="62" customWidth="1"/>
    <col min="1540" max="1540" width="12.5703125" style="62" customWidth="1"/>
    <col min="1541" max="1541" width="21.42578125" style="62" bestFit="1" customWidth="1"/>
    <col min="1542" max="1542" width="17.7109375" style="62" customWidth="1"/>
    <col min="1543" max="1543" width="15" style="62" customWidth="1"/>
    <col min="1544" max="1544" width="13.42578125" style="62" customWidth="1"/>
    <col min="1545" max="1793" width="11.42578125" style="62"/>
    <col min="1794" max="1794" width="65" style="62" customWidth="1"/>
    <col min="1795" max="1795" width="10.140625" style="62" customWidth="1"/>
    <col min="1796" max="1796" width="12.5703125" style="62" customWidth="1"/>
    <col min="1797" max="1797" width="21.42578125" style="62" bestFit="1" customWidth="1"/>
    <col min="1798" max="1798" width="17.7109375" style="62" customWidth="1"/>
    <col min="1799" max="1799" width="15" style="62" customWidth="1"/>
    <col min="1800" max="1800" width="13.42578125" style="62" customWidth="1"/>
    <col min="1801" max="2049" width="11.42578125" style="62"/>
    <col min="2050" max="2050" width="65" style="62" customWidth="1"/>
    <col min="2051" max="2051" width="10.140625" style="62" customWidth="1"/>
    <col min="2052" max="2052" width="12.5703125" style="62" customWidth="1"/>
    <col min="2053" max="2053" width="21.42578125" style="62" bestFit="1" customWidth="1"/>
    <col min="2054" max="2054" width="17.7109375" style="62" customWidth="1"/>
    <col min="2055" max="2055" width="15" style="62" customWidth="1"/>
    <col min="2056" max="2056" width="13.42578125" style="62" customWidth="1"/>
    <col min="2057" max="2305" width="11.42578125" style="62"/>
    <col min="2306" max="2306" width="65" style="62" customWidth="1"/>
    <col min="2307" max="2307" width="10.140625" style="62" customWidth="1"/>
    <col min="2308" max="2308" width="12.5703125" style="62" customWidth="1"/>
    <col min="2309" max="2309" width="21.42578125" style="62" bestFit="1" customWidth="1"/>
    <col min="2310" max="2310" width="17.7109375" style="62" customWidth="1"/>
    <col min="2311" max="2311" width="15" style="62" customWidth="1"/>
    <col min="2312" max="2312" width="13.42578125" style="62" customWidth="1"/>
    <col min="2313" max="2561" width="11.42578125" style="62"/>
    <col min="2562" max="2562" width="65" style="62" customWidth="1"/>
    <col min="2563" max="2563" width="10.140625" style="62" customWidth="1"/>
    <col min="2564" max="2564" width="12.5703125" style="62" customWidth="1"/>
    <col min="2565" max="2565" width="21.42578125" style="62" bestFit="1" customWidth="1"/>
    <col min="2566" max="2566" width="17.7109375" style="62" customWidth="1"/>
    <col min="2567" max="2567" width="15" style="62" customWidth="1"/>
    <col min="2568" max="2568" width="13.42578125" style="62" customWidth="1"/>
    <col min="2569" max="2817" width="11.42578125" style="62"/>
    <col min="2818" max="2818" width="65" style="62" customWidth="1"/>
    <col min="2819" max="2819" width="10.140625" style="62" customWidth="1"/>
    <col min="2820" max="2820" width="12.5703125" style="62" customWidth="1"/>
    <col min="2821" max="2821" width="21.42578125" style="62" bestFit="1" customWidth="1"/>
    <col min="2822" max="2822" width="17.7109375" style="62" customWidth="1"/>
    <col min="2823" max="2823" width="15" style="62" customWidth="1"/>
    <col min="2824" max="2824" width="13.42578125" style="62" customWidth="1"/>
    <col min="2825" max="3073" width="11.42578125" style="62"/>
    <col min="3074" max="3074" width="65" style="62" customWidth="1"/>
    <col min="3075" max="3075" width="10.140625" style="62" customWidth="1"/>
    <col min="3076" max="3076" width="12.5703125" style="62" customWidth="1"/>
    <col min="3077" max="3077" width="21.42578125" style="62" bestFit="1" customWidth="1"/>
    <col min="3078" max="3078" width="17.7109375" style="62" customWidth="1"/>
    <col min="3079" max="3079" width="15" style="62" customWidth="1"/>
    <col min="3080" max="3080" width="13.42578125" style="62" customWidth="1"/>
    <col min="3081" max="3329" width="11.42578125" style="62"/>
    <col min="3330" max="3330" width="65" style="62" customWidth="1"/>
    <col min="3331" max="3331" width="10.140625" style="62" customWidth="1"/>
    <col min="3332" max="3332" width="12.5703125" style="62" customWidth="1"/>
    <col min="3333" max="3333" width="21.42578125" style="62" bestFit="1" customWidth="1"/>
    <col min="3334" max="3334" width="17.7109375" style="62" customWidth="1"/>
    <col min="3335" max="3335" width="15" style="62" customWidth="1"/>
    <col min="3336" max="3336" width="13.42578125" style="62" customWidth="1"/>
    <col min="3337" max="3585" width="11.42578125" style="62"/>
    <col min="3586" max="3586" width="65" style="62" customWidth="1"/>
    <col min="3587" max="3587" width="10.140625" style="62" customWidth="1"/>
    <col min="3588" max="3588" width="12.5703125" style="62" customWidth="1"/>
    <col min="3589" max="3589" width="21.42578125" style="62" bestFit="1" customWidth="1"/>
    <col min="3590" max="3590" width="17.7109375" style="62" customWidth="1"/>
    <col min="3591" max="3591" width="15" style="62" customWidth="1"/>
    <col min="3592" max="3592" width="13.42578125" style="62" customWidth="1"/>
    <col min="3593" max="3841" width="11.42578125" style="62"/>
    <col min="3842" max="3842" width="65" style="62" customWidth="1"/>
    <col min="3843" max="3843" width="10.140625" style="62" customWidth="1"/>
    <col min="3844" max="3844" width="12.5703125" style="62" customWidth="1"/>
    <col min="3845" max="3845" width="21.42578125" style="62" bestFit="1" customWidth="1"/>
    <col min="3846" max="3846" width="17.7109375" style="62" customWidth="1"/>
    <col min="3847" max="3847" width="15" style="62" customWidth="1"/>
    <col min="3848" max="3848" width="13.42578125" style="62" customWidth="1"/>
    <col min="3849" max="4097" width="11.42578125" style="62"/>
    <col min="4098" max="4098" width="65" style="62" customWidth="1"/>
    <col min="4099" max="4099" width="10.140625" style="62" customWidth="1"/>
    <col min="4100" max="4100" width="12.5703125" style="62" customWidth="1"/>
    <col min="4101" max="4101" width="21.42578125" style="62" bestFit="1" customWidth="1"/>
    <col min="4102" max="4102" width="17.7109375" style="62" customWidth="1"/>
    <col min="4103" max="4103" width="15" style="62" customWidth="1"/>
    <col min="4104" max="4104" width="13.42578125" style="62" customWidth="1"/>
    <col min="4105" max="4353" width="11.42578125" style="62"/>
    <col min="4354" max="4354" width="65" style="62" customWidth="1"/>
    <col min="4355" max="4355" width="10.140625" style="62" customWidth="1"/>
    <col min="4356" max="4356" width="12.5703125" style="62" customWidth="1"/>
    <col min="4357" max="4357" width="21.42578125" style="62" bestFit="1" customWidth="1"/>
    <col min="4358" max="4358" width="17.7109375" style="62" customWidth="1"/>
    <col min="4359" max="4359" width="15" style="62" customWidth="1"/>
    <col min="4360" max="4360" width="13.42578125" style="62" customWidth="1"/>
    <col min="4361" max="4609" width="11.42578125" style="62"/>
    <col min="4610" max="4610" width="65" style="62" customWidth="1"/>
    <col min="4611" max="4611" width="10.140625" style="62" customWidth="1"/>
    <col min="4612" max="4612" width="12.5703125" style="62" customWidth="1"/>
    <col min="4613" max="4613" width="21.42578125" style="62" bestFit="1" customWidth="1"/>
    <col min="4614" max="4614" width="17.7109375" style="62" customWidth="1"/>
    <col min="4615" max="4615" width="15" style="62" customWidth="1"/>
    <col min="4616" max="4616" width="13.42578125" style="62" customWidth="1"/>
    <col min="4617" max="4865" width="11.42578125" style="62"/>
    <col min="4866" max="4866" width="65" style="62" customWidth="1"/>
    <col min="4867" max="4867" width="10.140625" style="62" customWidth="1"/>
    <col min="4868" max="4868" width="12.5703125" style="62" customWidth="1"/>
    <col min="4869" max="4869" width="21.42578125" style="62" bestFit="1" customWidth="1"/>
    <col min="4870" max="4870" width="17.7109375" style="62" customWidth="1"/>
    <col min="4871" max="4871" width="15" style="62" customWidth="1"/>
    <col min="4872" max="4872" width="13.42578125" style="62" customWidth="1"/>
    <col min="4873" max="5121" width="11.42578125" style="62"/>
    <col min="5122" max="5122" width="65" style="62" customWidth="1"/>
    <col min="5123" max="5123" width="10.140625" style="62" customWidth="1"/>
    <col min="5124" max="5124" width="12.5703125" style="62" customWidth="1"/>
    <col min="5125" max="5125" width="21.42578125" style="62" bestFit="1" customWidth="1"/>
    <col min="5126" max="5126" width="17.7109375" style="62" customWidth="1"/>
    <col min="5127" max="5127" width="15" style="62" customWidth="1"/>
    <col min="5128" max="5128" width="13.42578125" style="62" customWidth="1"/>
    <col min="5129" max="5377" width="11.42578125" style="62"/>
    <col min="5378" max="5378" width="65" style="62" customWidth="1"/>
    <col min="5379" max="5379" width="10.140625" style="62" customWidth="1"/>
    <col min="5380" max="5380" width="12.5703125" style="62" customWidth="1"/>
    <col min="5381" max="5381" width="21.42578125" style="62" bestFit="1" customWidth="1"/>
    <col min="5382" max="5382" width="17.7109375" style="62" customWidth="1"/>
    <col min="5383" max="5383" width="15" style="62" customWidth="1"/>
    <col min="5384" max="5384" width="13.42578125" style="62" customWidth="1"/>
    <col min="5385" max="5633" width="11.42578125" style="62"/>
    <col min="5634" max="5634" width="65" style="62" customWidth="1"/>
    <col min="5635" max="5635" width="10.140625" style="62" customWidth="1"/>
    <col min="5636" max="5636" width="12.5703125" style="62" customWidth="1"/>
    <col min="5637" max="5637" width="21.42578125" style="62" bestFit="1" customWidth="1"/>
    <col min="5638" max="5638" width="17.7109375" style="62" customWidth="1"/>
    <col min="5639" max="5639" width="15" style="62" customWidth="1"/>
    <col min="5640" max="5640" width="13.42578125" style="62" customWidth="1"/>
    <col min="5641" max="5889" width="11.42578125" style="62"/>
    <col min="5890" max="5890" width="65" style="62" customWidth="1"/>
    <col min="5891" max="5891" width="10.140625" style="62" customWidth="1"/>
    <col min="5892" max="5892" width="12.5703125" style="62" customWidth="1"/>
    <col min="5893" max="5893" width="21.42578125" style="62" bestFit="1" customWidth="1"/>
    <col min="5894" max="5894" width="17.7109375" style="62" customWidth="1"/>
    <col min="5895" max="5895" width="15" style="62" customWidth="1"/>
    <col min="5896" max="5896" width="13.42578125" style="62" customWidth="1"/>
    <col min="5897" max="6145" width="11.42578125" style="62"/>
    <col min="6146" max="6146" width="65" style="62" customWidth="1"/>
    <col min="6147" max="6147" width="10.140625" style="62" customWidth="1"/>
    <col min="6148" max="6148" width="12.5703125" style="62" customWidth="1"/>
    <col min="6149" max="6149" width="21.42578125" style="62" bestFit="1" customWidth="1"/>
    <col min="6150" max="6150" width="17.7109375" style="62" customWidth="1"/>
    <col min="6151" max="6151" width="15" style="62" customWidth="1"/>
    <col min="6152" max="6152" width="13.42578125" style="62" customWidth="1"/>
    <col min="6153" max="6401" width="11.42578125" style="62"/>
    <col min="6402" max="6402" width="65" style="62" customWidth="1"/>
    <col min="6403" max="6403" width="10.140625" style="62" customWidth="1"/>
    <col min="6404" max="6404" width="12.5703125" style="62" customWidth="1"/>
    <col min="6405" max="6405" width="21.42578125" style="62" bestFit="1" customWidth="1"/>
    <col min="6406" max="6406" width="17.7109375" style="62" customWidth="1"/>
    <col min="6407" max="6407" width="15" style="62" customWidth="1"/>
    <col min="6408" max="6408" width="13.42578125" style="62" customWidth="1"/>
    <col min="6409" max="6657" width="11.42578125" style="62"/>
    <col min="6658" max="6658" width="65" style="62" customWidth="1"/>
    <col min="6659" max="6659" width="10.140625" style="62" customWidth="1"/>
    <col min="6660" max="6660" width="12.5703125" style="62" customWidth="1"/>
    <col min="6661" max="6661" width="21.42578125" style="62" bestFit="1" customWidth="1"/>
    <col min="6662" max="6662" width="17.7109375" style="62" customWidth="1"/>
    <col min="6663" max="6663" width="15" style="62" customWidth="1"/>
    <col min="6664" max="6664" width="13.42578125" style="62" customWidth="1"/>
    <col min="6665" max="6913" width="11.42578125" style="62"/>
    <col min="6914" max="6914" width="65" style="62" customWidth="1"/>
    <col min="6915" max="6915" width="10.140625" style="62" customWidth="1"/>
    <col min="6916" max="6916" width="12.5703125" style="62" customWidth="1"/>
    <col min="6917" max="6917" width="21.42578125" style="62" bestFit="1" customWidth="1"/>
    <col min="6918" max="6918" width="17.7109375" style="62" customWidth="1"/>
    <col min="6919" max="6919" width="15" style="62" customWidth="1"/>
    <col min="6920" max="6920" width="13.42578125" style="62" customWidth="1"/>
    <col min="6921" max="7169" width="11.42578125" style="62"/>
    <col min="7170" max="7170" width="65" style="62" customWidth="1"/>
    <col min="7171" max="7171" width="10.140625" style="62" customWidth="1"/>
    <col min="7172" max="7172" width="12.5703125" style="62" customWidth="1"/>
    <col min="7173" max="7173" width="21.42578125" style="62" bestFit="1" customWidth="1"/>
    <col min="7174" max="7174" width="17.7109375" style="62" customWidth="1"/>
    <col min="7175" max="7175" width="15" style="62" customWidth="1"/>
    <col min="7176" max="7176" width="13.42578125" style="62" customWidth="1"/>
    <col min="7177" max="7425" width="11.42578125" style="62"/>
    <col min="7426" max="7426" width="65" style="62" customWidth="1"/>
    <col min="7427" max="7427" width="10.140625" style="62" customWidth="1"/>
    <col min="7428" max="7428" width="12.5703125" style="62" customWidth="1"/>
    <col min="7429" max="7429" width="21.42578125" style="62" bestFit="1" customWidth="1"/>
    <col min="7430" max="7430" width="17.7109375" style="62" customWidth="1"/>
    <col min="7431" max="7431" width="15" style="62" customWidth="1"/>
    <col min="7432" max="7432" width="13.42578125" style="62" customWidth="1"/>
    <col min="7433" max="7681" width="11.42578125" style="62"/>
    <col min="7682" max="7682" width="65" style="62" customWidth="1"/>
    <col min="7683" max="7683" width="10.140625" style="62" customWidth="1"/>
    <col min="7684" max="7684" width="12.5703125" style="62" customWidth="1"/>
    <col min="7685" max="7685" width="21.42578125" style="62" bestFit="1" customWidth="1"/>
    <col min="7686" max="7686" width="17.7109375" style="62" customWidth="1"/>
    <col min="7687" max="7687" width="15" style="62" customWidth="1"/>
    <col min="7688" max="7688" width="13.42578125" style="62" customWidth="1"/>
    <col min="7689" max="7937" width="11.42578125" style="62"/>
    <col min="7938" max="7938" width="65" style="62" customWidth="1"/>
    <col min="7939" max="7939" width="10.140625" style="62" customWidth="1"/>
    <col min="7940" max="7940" width="12.5703125" style="62" customWidth="1"/>
    <col min="7941" max="7941" width="21.42578125" style="62" bestFit="1" customWidth="1"/>
    <col min="7942" max="7942" width="17.7109375" style="62" customWidth="1"/>
    <col min="7943" max="7943" width="15" style="62" customWidth="1"/>
    <col min="7944" max="7944" width="13.42578125" style="62" customWidth="1"/>
    <col min="7945" max="8193" width="11.42578125" style="62"/>
    <col min="8194" max="8194" width="65" style="62" customWidth="1"/>
    <col min="8195" max="8195" width="10.140625" style="62" customWidth="1"/>
    <col min="8196" max="8196" width="12.5703125" style="62" customWidth="1"/>
    <col min="8197" max="8197" width="21.42578125" style="62" bestFit="1" customWidth="1"/>
    <col min="8198" max="8198" width="17.7109375" style="62" customWidth="1"/>
    <col min="8199" max="8199" width="15" style="62" customWidth="1"/>
    <col min="8200" max="8200" width="13.42578125" style="62" customWidth="1"/>
    <col min="8201" max="8449" width="11.42578125" style="62"/>
    <col min="8450" max="8450" width="65" style="62" customWidth="1"/>
    <col min="8451" max="8451" width="10.140625" style="62" customWidth="1"/>
    <col min="8452" max="8452" width="12.5703125" style="62" customWidth="1"/>
    <col min="8453" max="8453" width="21.42578125" style="62" bestFit="1" customWidth="1"/>
    <col min="8454" max="8454" width="17.7109375" style="62" customWidth="1"/>
    <col min="8455" max="8455" width="15" style="62" customWidth="1"/>
    <col min="8456" max="8456" width="13.42578125" style="62" customWidth="1"/>
    <col min="8457" max="8705" width="11.42578125" style="62"/>
    <col min="8706" max="8706" width="65" style="62" customWidth="1"/>
    <col min="8707" max="8707" width="10.140625" style="62" customWidth="1"/>
    <col min="8708" max="8708" width="12.5703125" style="62" customWidth="1"/>
    <col min="8709" max="8709" width="21.42578125" style="62" bestFit="1" customWidth="1"/>
    <col min="8710" max="8710" width="17.7109375" style="62" customWidth="1"/>
    <col min="8711" max="8711" width="15" style="62" customWidth="1"/>
    <col min="8712" max="8712" width="13.42578125" style="62" customWidth="1"/>
    <col min="8713" max="8961" width="11.42578125" style="62"/>
    <col min="8962" max="8962" width="65" style="62" customWidth="1"/>
    <col min="8963" max="8963" width="10.140625" style="62" customWidth="1"/>
    <col min="8964" max="8964" width="12.5703125" style="62" customWidth="1"/>
    <col min="8965" max="8965" width="21.42578125" style="62" bestFit="1" customWidth="1"/>
    <col min="8966" max="8966" width="17.7109375" style="62" customWidth="1"/>
    <col min="8967" max="8967" width="15" style="62" customWidth="1"/>
    <col min="8968" max="8968" width="13.42578125" style="62" customWidth="1"/>
    <col min="8969" max="9217" width="11.42578125" style="62"/>
    <col min="9218" max="9218" width="65" style="62" customWidth="1"/>
    <col min="9219" max="9219" width="10.140625" style="62" customWidth="1"/>
    <col min="9220" max="9220" width="12.5703125" style="62" customWidth="1"/>
    <col min="9221" max="9221" width="21.42578125" style="62" bestFit="1" customWidth="1"/>
    <col min="9222" max="9222" width="17.7109375" style="62" customWidth="1"/>
    <col min="9223" max="9223" width="15" style="62" customWidth="1"/>
    <col min="9224" max="9224" width="13.42578125" style="62" customWidth="1"/>
    <col min="9225" max="9473" width="11.42578125" style="62"/>
    <col min="9474" max="9474" width="65" style="62" customWidth="1"/>
    <col min="9475" max="9475" width="10.140625" style="62" customWidth="1"/>
    <col min="9476" max="9476" width="12.5703125" style="62" customWidth="1"/>
    <col min="9477" max="9477" width="21.42578125" style="62" bestFit="1" customWidth="1"/>
    <col min="9478" max="9478" width="17.7109375" style="62" customWidth="1"/>
    <col min="9479" max="9479" width="15" style="62" customWidth="1"/>
    <col min="9480" max="9480" width="13.42578125" style="62" customWidth="1"/>
    <col min="9481" max="9729" width="11.42578125" style="62"/>
    <col min="9730" max="9730" width="65" style="62" customWidth="1"/>
    <col min="9731" max="9731" width="10.140625" style="62" customWidth="1"/>
    <col min="9732" max="9732" width="12.5703125" style="62" customWidth="1"/>
    <col min="9733" max="9733" width="21.42578125" style="62" bestFit="1" customWidth="1"/>
    <col min="9734" max="9734" width="17.7109375" style="62" customWidth="1"/>
    <col min="9735" max="9735" width="15" style="62" customWidth="1"/>
    <col min="9736" max="9736" width="13.42578125" style="62" customWidth="1"/>
    <col min="9737" max="9985" width="11.42578125" style="62"/>
    <col min="9986" max="9986" width="65" style="62" customWidth="1"/>
    <col min="9987" max="9987" width="10.140625" style="62" customWidth="1"/>
    <col min="9988" max="9988" width="12.5703125" style="62" customWidth="1"/>
    <col min="9989" max="9989" width="21.42578125" style="62" bestFit="1" customWidth="1"/>
    <col min="9990" max="9990" width="17.7109375" style="62" customWidth="1"/>
    <col min="9991" max="9991" width="15" style="62" customWidth="1"/>
    <col min="9992" max="9992" width="13.42578125" style="62" customWidth="1"/>
    <col min="9993" max="10241" width="11.42578125" style="62"/>
    <col min="10242" max="10242" width="65" style="62" customWidth="1"/>
    <col min="10243" max="10243" width="10.140625" style="62" customWidth="1"/>
    <col min="10244" max="10244" width="12.5703125" style="62" customWidth="1"/>
    <col min="10245" max="10245" width="21.42578125" style="62" bestFit="1" customWidth="1"/>
    <col min="10246" max="10246" width="17.7109375" style="62" customWidth="1"/>
    <col min="10247" max="10247" width="15" style="62" customWidth="1"/>
    <col min="10248" max="10248" width="13.42578125" style="62" customWidth="1"/>
    <col min="10249" max="10497" width="11.42578125" style="62"/>
    <col min="10498" max="10498" width="65" style="62" customWidth="1"/>
    <col min="10499" max="10499" width="10.140625" style="62" customWidth="1"/>
    <col min="10500" max="10500" width="12.5703125" style="62" customWidth="1"/>
    <col min="10501" max="10501" width="21.42578125" style="62" bestFit="1" customWidth="1"/>
    <col min="10502" max="10502" width="17.7109375" style="62" customWidth="1"/>
    <col min="10503" max="10503" width="15" style="62" customWidth="1"/>
    <col min="10504" max="10504" width="13.42578125" style="62" customWidth="1"/>
    <col min="10505" max="10753" width="11.42578125" style="62"/>
    <col min="10754" max="10754" width="65" style="62" customWidth="1"/>
    <col min="10755" max="10755" width="10.140625" style="62" customWidth="1"/>
    <col min="10756" max="10756" width="12.5703125" style="62" customWidth="1"/>
    <col min="10757" max="10757" width="21.42578125" style="62" bestFit="1" customWidth="1"/>
    <col min="10758" max="10758" width="17.7109375" style="62" customWidth="1"/>
    <col min="10759" max="10759" width="15" style="62" customWidth="1"/>
    <col min="10760" max="10760" width="13.42578125" style="62" customWidth="1"/>
    <col min="10761" max="11009" width="11.42578125" style="62"/>
    <col min="11010" max="11010" width="65" style="62" customWidth="1"/>
    <col min="11011" max="11011" width="10.140625" style="62" customWidth="1"/>
    <col min="11012" max="11012" width="12.5703125" style="62" customWidth="1"/>
    <col min="11013" max="11013" width="21.42578125" style="62" bestFit="1" customWidth="1"/>
    <col min="11014" max="11014" width="17.7109375" style="62" customWidth="1"/>
    <col min="11015" max="11015" width="15" style="62" customWidth="1"/>
    <col min="11016" max="11016" width="13.42578125" style="62" customWidth="1"/>
    <col min="11017" max="11265" width="11.42578125" style="62"/>
    <col min="11266" max="11266" width="65" style="62" customWidth="1"/>
    <col min="11267" max="11267" width="10.140625" style="62" customWidth="1"/>
    <col min="11268" max="11268" width="12.5703125" style="62" customWidth="1"/>
    <col min="11269" max="11269" width="21.42578125" style="62" bestFit="1" customWidth="1"/>
    <col min="11270" max="11270" width="17.7109375" style="62" customWidth="1"/>
    <col min="11271" max="11271" width="15" style="62" customWidth="1"/>
    <col min="11272" max="11272" width="13.42578125" style="62" customWidth="1"/>
    <col min="11273" max="11521" width="11.42578125" style="62"/>
    <col min="11522" max="11522" width="65" style="62" customWidth="1"/>
    <col min="11523" max="11523" width="10.140625" style="62" customWidth="1"/>
    <col min="11524" max="11524" width="12.5703125" style="62" customWidth="1"/>
    <col min="11525" max="11525" width="21.42578125" style="62" bestFit="1" customWidth="1"/>
    <col min="11526" max="11526" width="17.7109375" style="62" customWidth="1"/>
    <col min="11527" max="11527" width="15" style="62" customWidth="1"/>
    <col min="11528" max="11528" width="13.42578125" style="62" customWidth="1"/>
    <col min="11529" max="11777" width="11.42578125" style="62"/>
    <col min="11778" max="11778" width="65" style="62" customWidth="1"/>
    <col min="11779" max="11779" width="10.140625" style="62" customWidth="1"/>
    <col min="11780" max="11780" width="12.5703125" style="62" customWidth="1"/>
    <col min="11781" max="11781" width="21.42578125" style="62" bestFit="1" customWidth="1"/>
    <col min="11782" max="11782" width="17.7109375" style="62" customWidth="1"/>
    <col min="11783" max="11783" width="15" style="62" customWidth="1"/>
    <col min="11784" max="11784" width="13.42578125" style="62" customWidth="1"/>
    <col min="11785" max="12033" width="11.42578125" style="62"/>
    <col min="12034" max="12034" width="65" style="62" customWidth="1"/>
    <col min="12035" max="12035" width="10.140625" style="62" customWidth="1"/>
    <col min="12036" max="12036" width="12.5703125" style="62" customWidth="1"/>
    <col min="12037" max="12037" width="21.42578125" style="62" bestFit="1" customWidth="1"/>
    <col min="12038" max="12038" width="17.7109375" style="62" customWidth="1"/>
    <col min="12039" max="12039" width="15" style="62" customWidth="1"/>
    <col min="12040" max="12040" width="13.42578125" style="62" customWidth="1"/>
    <col min="12041" max="12289" width="11.42578125" style="62"/>
    <col min="12290" max="12290" width="65" style="62" customWidth="1"/>
    <col min="12291" max="12291" width="10.140625" style="62" customWidth="1"/>
    <col min="12292" max="12292" width="12.5703125" style="62" customWidth="1"/>
    <col min="12293" max="12293" width="21.42578125" style="62" bestFit="1" customWidth="1"/>
    <col min="12294" max="12294" width="17.7109375" style="62" customWidth="1"/>
    <col min="12295" max="12295" width="15" style="62" customWidth="1"/>
    <col min="12296" max="12296" width="13.42578125" style="62" customWidth="1"/>
    <col min="12297" max="12545" width="11.42578125" style="62"/>
    <col min="12546" max="12546" width="65" style="62" customWidth="1"/>
    <col min="12547" max="12547" width="10.140625" style="62" customWidth="1"/>
    <col min="12548" max="12548" width="12.5703125" style="62" customWidth="1"/>
    <col min="12549" max="12549" width="21.42578125" style="62" bestFit="1" customWidth="1"/>
    <col min="12550" max="12550" width="17.7109375" style="62" customWidth="1"/>
    <col min="12551" max="12551" width="15" style="62" customWidth="1"/>
    <col min="12552" max="12552" width="13.42578125" style="62" customWidth="1"/>
    <col min="12553" max="12801" width="11.42578125" style="62"/>
    <col min="12802" max="12802" width="65" style="62" customWidth="1"/>
    <col min="12803" max="12803" width="10.140625" style="62" customWidth="1"/>
    <col min="12804" max="12804" width="12.5703125" style="62" customWidth="1"/>
    <col min="12805" max="12805" width="21.42578125" style="62" bestFit="1" customWidth="1"/>
    <col min="12806" max="12806" width="17.7109375" style="62" customWidth="1"/>
    <col min="12807" max="12807" width="15" style="62" customWidth="1"/>
    <col min="12808" max="12808" width="13.42578125" style="62" customWidth="1"/>
    <col min="12809" max="13057" width="11.42578125" style="62"/>
    <col min="13058" max="13058" width="65" style="62" customWidth="1"/>
    <col min="13059" max="13059" width="10.140625" style="62" customWidth="1"/>
    <col min="13060" max="13060" width="12.5703125" style="62" customWidth="1"/>
    <col min="13061" max="13061" width="21.42578125" style="62" bestFit="1" customWidth="1"/>
    <col min="13062" max="13062" width="17.7109375" style="62" customWidth="1"/>
    <col min="13063" max="13063" width="15" style="62" customWidth="1"/>
    <col min="13064" max="13064" width="13.42578125" style="62" customWidth="1"/>
    <col min="13065" max="13313" width="11.42578125" style="62"/>
    <col min="13314" max="13314" width="65" style="62" customWidth="1"/>
    <col min="13315" max="13315" width="10.140625" style="62" customWidth="1"/>
    <col min="13316" max="13316" width="12.5703125" style="62" customWidth="1"/>
    <col min="13317" max="13317" width="21.42578125" style="62" bestFit="1" customWidth="1"/>
    <col min="13318" max="13318" width="17.7109375" style="62" customWidth="1"/>
    <col min="13319" max="13319" width="15" style="62" customWidth="1"/>
    <col min="13320" max="13320" width="13.42578125" style="62" customWidth="1"/>
    <col min="13321" max="13569" width="11.42578125" style="62"/>
    <col min="13570" max="13570" width="65" style="62" customWidth="1"/>
    <col min="13571" max="13571" width="10.140625" style="62" customWidth="1"/>
    <col min="13572" max="13572" width="12.5703125" style="62" customWidth="1"/>
    <col min="13573" max="13573" width="21.42578125" style="62" bestFit="1" customWidth="1"/>
    <col min="13574" max="13574" width="17.7109375" style="62" customWidth="1"/>
    <col min="13575" max="13575" width="15" style="62" customWidth="1"/>
    <col min="13576" max="13576" width="13.42578125" style="62" customWidth="1"/>
    <col min="13577" max="13825" width="11.42578125" style="62"/>
    <col min="13826" max="13826" width="65" style="62" customWidth="1"/>
    <col min="13827" max="13827" width="10.140625" style="62" customWidth="1"/>
    <col min="13828" max="13828" width="12.5703125" style="62" customWidth="1"/>
    <col min="13829" max="13829" width="21.42578125" style="62" bestFit="1" customWidth="1"/>
    <col min="13830" max="13830" width="17.7109375" style="62" customWidth="1"/>
    <col min="13831" max="13831" width="15" style="62" customWidth="1"/>
    <col min="13832" max="13832" width="13.42578125" style="62" customWidth="1"/>
    <col min="13833" max="14081" width="11.42578125" style="62"/>
    <col min="14082" max="14082" width="65" style="62" customWidth="1"/>
    <col min="14083" max="14083" width="10.140625" style="62" customWidth="1"/>
    <col min="14084" max="14084" width="12.5703125" style="62" customWidth="1"/>
    <col min="14085" max="14085" width="21.42578125" style="62" bestFit="1" customWidth="1"/>
    <col min="14086" max="14086" width="17.7109375" style="62" customWidth="1"/>
    <col min="14087" max="14087" width="15" style="62" customWidth="1"/>
    <col min="14088" max="14088" width="13.42578125" style="62" customWidth="1"/>
    <col min="14089" max="14337" width="11.42578125" style="62"/>
    <col min="14338" max="14338" width="65" style="62" customWidth="1"/>
    <col min="14339" max="14339" width="10.140625" style="62" customWidth="1"/>
    <col min="14340" max="14340" width="12.5703125" style="62" customWidth="1"/>
    <col min="14341" max="14341" width="21.42578125" style="62" bestFit="1" customWidth="1"/>
    <col min="14342" max="14342" width="17.7109375" style="62" customWidth="1"/>
    <col min="14343" max="14343" width="15" style="62" customWidth="1"/>
    <col min="14344" max="14344" width="13.42578125" style="62" customWidth="1"/>
    <col min="14345" max="14593" width="11.42578125" style="62"/>
    <col min="14594" max="14594" width="65" style="62" customWidth="1"/>
    <col min="14595" max="14595" width="10.140625" style="62" customWidth="1"/>
    <col min="14596" max="14596" width="12.5703125" style="62" customWidth="1"/>
    <col min="14597" max="14597" width="21.42578125" style="62" bestFit="1" customWidth="1"/>
    <col min="14598" max="14598" width="17.7109375" style="62" customWidth="1"/>
    <col min="14599" max="14599" width="15" style="62" customWidth="1"/>
    <col min="14600" max="14600" width="13.42578125" style="62" customWidth="1"/>
    <col min="14601" max="14849" width="11.42578125" style="62"/>
    <col min="14850" max="14850" width="65" style="62" customWidth="1"/>
    <col min="14851" max="14851" width="10.140625" style="62" customWidth="1"/>
    <col min="14852" max="14852" width="12.5703125" style="62" customWidth="1"/>
    <col min="14853" max="14853" width="21.42578125" style="62" bestFit="1" customWidth="1"/>
    <col min="14854" max="14854" width="17.7109375" style="62" customWidth="1"/>
    <col min="14855" max="14855" width="15" style="62" customWidth="1"/>
    <col min="14856" max="14856" width="13.42578125" style="62" customWidth="1"/>
    <col min="14857" max="15105" width="11.42578125" style="62"/>
    <col min="15106" max="15106" width="65" style="62" customWidth="1"/>
    <col min="15107" max="15107" width="10.140625" style="62" customWidth="1"/>
    <col min="15108" max="15108" width="12.5703125" style="62" customWidth="1"/>
    <col min="15109" max="15109" width="21.42578125" style="62" bestFit="1" customWidth="1"/>
    <col min="15110" max="15110" width="17.7109375" style="62" customWidth="1"/>
    <col min="15111" max="15111" width="15" style="62" customWidth="1"/>
    <col min="15112" max="15112" width="13.42578125" style="62" customWidth="1"/>
    <col min="15113" max="15361" width="11.42578125" style="62"/>
    <col min="15362" max="15362" width="65" style="62" customWidth="1"/>
    <col min="15363" max="15363" width="10.140625" style="62" customWidth="1"/>
    <col min="15364" max="15364" width="12.5703125" style="62" customWidth="1"/>
    <col min="15365" max="15365" width="21.42578125" style="62" bestFit="1" customWidth="1"/>
    <col min="15366" max="15366" width="17.7109375" style="62" customWidth="1"/>
    <col min="15367" max="15367" width="15" style="62" customWidth="1"/>
    <col min="15368" max="15368" width="13.42578125" style="62" customWidth="1"/>
    <col min="15369" max="15617" width="11.42578125" style="62"/>
    <col min="15618" max="15618" width="65" style="62" customWidth="1"/>
    <col min="15619" max="15619" width="10.140625" style="62" customWidth="1"/>
    <col min="15620" max="15620" width="12.5703125" style="62" customWidth="1"/>
    <col min="15621" max="15621" width="21.42578125" style="62" bestFit="1" customWidth="1"/>
    <col min="15622" max="15622" width="17.7109375" style="62" customWidth="1"/>
    <col min="15623" max="15623" width="15" style="62" customWidth="1"/>
    <col min="15624" max="15624" width="13.42578125" style="62" customWidth="1"/>
    <col min="15625" max="15873" width="11.42578125" style="62"/>
    <col min="15874" max="15874" width="65" style="62" customWidth="1"/>
    <col min="15875" max="15875" width="10.140625" style="62" customWidth="1"/>
    <col min="15876" max="15876" width="12.5703125" style="62" customWidth="1"/>
    <col min="15877" max="15877" width="21.42578125" style="62" bestFit="1" customWidth="1"/>
    <col min="15878" max="15878" width="17.7109375" style="62" customWidth="1"/>
    <col min="15879" max="15879" width="15" style="62" customWidth="1"/>
    <col min="15880" max="15880" width="13.42578125" style="62" customWidth="1"/>
    <col min="15881" max="16129" width="11.42578125" style="62"/>
    <col min="16130" max="16130" width="65" style="62" customWidth="1"/>
    <col min="16131" max="16131" width="10.140625" style="62" customWidth="1"/>
    <col min="16132" max="16132" width="12.5703125" style="62" customWidth="1"/>
    <col min="16133" max="16133" width="21.42578125" style="62" bestFit="1" customWidth="1"/>
    <col min="16134" max="16134" width="17.7109375" style="62" customWidth="1"/>
    <col min="16135" max="16135" width="15" style="62" customWidth="1"/>
    <col min="16136" max="16136" width="13.42578125" style="62" customWidth="1"/>
    <col min="16137" max="16384" width="11.42578125" style="62"/>
  </cols>
  <sheetData>
    <row r="1" spans="1:12" ht="45" x14ac:dyDescent="0.25">
      <c r="A1" s="68" t="s">
        <v>33</v>
      </c>
      <c r="B1" s="69" t="s">
        <v>81</v>
      </c>
      <c r="C1" s="69" t="s">
        <v>110</v>
      </c>
      <c r="D1" s="69" t="s">
        <v>111</v>
      </c>
      <c r="E1" s="69" t="s">
        <v>112</v>
      </c>
      <c r="F1" s="69" t="s">
        <v>113</v>
      </c>
      <c r="G1" s="70" t="s">
        <v>114</v>
      </c>
      <c r="H1" s="70" t="s">
        <v>115</v>
      </c>
    </row>
    <row r="2" spans="1:12" x14ac:dyDescent="0.25">
      <c r="A2" s="71">
        <v>890304155</v>
      </c>
      <c r="B2" s="72" t="s">
        <v>116</v>
      </c>
      <c r="C2" s="59" t="s">
        <v>83</v>
      </c>
      <c r="D2" s="73">
        <v>37385</v>
      </c>
      <c r="E2" s="74">
        <v>39914</v>
      </c>
      <c r="F2" s="74">
        <v>39914</v>
      </c>
      <c r="G2" s="75">
        <v>850900</v>
      </c>
      <c r="H2" s="75">
        <v>850900</v>
      </c>
      <c r="K2" s="62">
        <v>1521</v>
      </c>
      <c r="L2" s="62">
        <f>VLOOKUP(K2,$D:$D,1,0)</f>
        <v>1521</v>
      </c>
    </row>
    <row r="3" spans="1:12" x14ac:dyDescent="0.25">
      <c r="A3" s="71">
        <v>890304155</v>
      </c>
      <c r="B3" s="72" t="s">
        <v>116</v>
      </c>
      <c r="C3" s="59" t="s">
        <v>83</v>
      </c>
      <c r="D3" s="73">
        <v>43361</v>
      </c>
      <c r="E3" s="74">
        <v>39962</v>
      </c>
      <c r="F3" s="74">
        <v>39962</v>
      </c>
      <c r="G3" s="75">
        <v>503700</v>
      </c>
      <c r="H3" s="75">
        <v>25185</v>
      </c>
      <c r="K3" s="62">
        <v>277</v>
      </c>
      <c r="L3" s="62">
        <f t="shared" ref="L3:L66" si="0">VLOOKUP(K3,$D:$D,1,0)</f>
        <v>277</v>
      </c>
    </row>
    <row r="4" spans="1:12" x14ac:dyDescent="0.25">
      <c r="A4" s="71">
        <v>890304155</v>
      </c>
      <c r="B4" s="72" t="s">
        <v>116</v>
      </c>
      <c r="C4" s="59" t="s">
        <v>83</v>
      </c>
      <c r="D4" s="73">
        <v>47922</v>
      </c>
      <c r="E4" s="74">
        <v>40000</v>
      </c>
      <c r="F4" s="74">
        <v>40000</v>
      </c>
      <c r="G4" s="75">
        <v>1495953</v>
      </c>
      <c r="H4" s="75">
        <v>1305</v>
      </c>
      <c r="K4" s="62">
        <v>527</v>
      </c>
      <c r="L4" s="62">
        <f t="shared" si="0"/>
        <v>527</v>
      </c>
    </row>
    <row r="5" spans="1:12" x14ac:dyDescent="0.25">
      <c r="A5" s="71">
        <v>890304155</v>
      </c>
      <c r="B5" s="72" t="s">
        <v>116</v>
      </c>
      <c r="C5" s="59" t="s">
        <v>83</v>
      </c>
      <c r="D5" s="73">
        <v>105104</v>
      </c>
      <c r="E5" s="74">
        <v>40402</v>
      </c>
      <c r="F5" s="74">
        <v>40402</v>
      </c>
      <c r="G5" s="75">
        <v>5941835</v>
      </c>
      <c r="H5" s="75">
        <v>960432</v>
      </c>
      <c r="K5" s="62">
        <v>37309</v>
      </c>
      <c r="L5" s="62">
        <f t="shared" si="0"/>
        <v>37309</v>
      </c>
    </row>
    <row r="6" spans="1:12" x14ac:dyDescent="0.25">
      <c r="A6" s="71">
        <v>890304155</v>
      </c>
      <c r="B6" s="72" t="s">
        <v>116</v>
      </c>
      <c r="C6" s="59" t="s">
        <v>83</v>
      </c>
      <c r="D6" s="73">
        <v>277</v>
      </c>
      <c r="E6" s="74">
        <v>40451</v>
      </c>
      <c r="F6" s="74">
        <v>40451</v>
      </c>
      <c r="G6" s="75">
        <v>609428</v>
      </c>
      <c r="H6" s="75">
        <v>609420</v>
      </c>
      <c r="I6" s="62" t="s">
        <v>117</v>
      </c>
      <c r="K6" s="62">
        <v>37385</v>
      </c>
      <c r="L6" s="62">
        <f t="shared" si="0"/>
        <v>37385</v>
      </c>
    </row>
    <row r="7" spans="1:12" x14ac:dyDescent="0.25">
      <c r="A7" s="71">
        <v>890304155</v>
      </c>
      <c r="B7" s="72" t="s">
        <v>116</v>
      </c>
      <c r="C7" s="59" t="s">
        <v>83</v>
      </c>
      <c r="D7" s="73">
        <v>527</v>
      </c>
      <c r="E7" s="74">
        <v>40451</v>
      </c>
      <c r="F7" s="74">
        <v>40451</v>
      </c>
      <c r="G7" s="75">
        <v>1121404</v>
      </c>
      <c r="H7" s="75">
        <v>603604</v>
      </c>
      <c r="I7" s="62" t="s">
        <v>117</v>
      </c>
      <c r="K7" s="62">
        <v>43361</v>
      </c>
      <c r="L7" s="62">
        <f t="shared" si="0"/>
        <v>43361</v>
      </c>
    </row>
    <row r="8" spans="1:12" x14ac:dyDescent="0.25">
      <c r="A8" s="71">
        <v>890304155</v>
      </c>
      <c r="B8" s="72" t="s">
        <v>116</v>
      </c>
      <c r="C8" s="59" t="s">
        <v>83</v>
      </c>
      <c r="D8" s="73">
        <v>107495</v>
      </c>
      <c r="E8" s="74">
        <v>40423.468784722223</v>
      </c>
      <c r="F8" s="74">
        <v>40423.468784722223</v>
      </c>
      <c r="G8" s="75">
        <v>29700</v>
      </c>
      <c r="H8" s="75">
        <v>29700</v>
      </c>
      <c r="K8" s="62">
        <v>47922</v>
      </c>
      <c r="L8" s="62">
        <f t="shared" si="0"/>
        <v>47922</v>
      </c>
    </row>
    <row r="9" spans="1:12" x14ac:dyDescent="0.25">
      <c r="A9" s="71">
        <v>890304155</v>
      </c>
      <c r="B9" s="72" t="s">
        <v>116</v>
      </c>
      <c r="C9" s="59" t="s">
        <v>83</v>
      </c>
      <c r="D9" s="73">
        <v>107552</v>
      </c>
      <c r="E9" s="74">
        <v>40423.622418981482</v>
      </c>
      <c r="F9" s="74">
        <v>40423.622418981482</v>
      </c>
      <c r="G9" s="75">
        <v>27600</v>
      </c>
      <c r="H9" s="75">
        <v>27600</v>
      </c>
      <c r="K9" s="62">
        <v>105104</v>
      </c>
      <c r="L9" s="62">
        <f t="shared" si="0"/>
        <v>105104</v>
      </c>
    </row>
    <row r="10" spans="1:12" x14ac:dyDescent="0.25">
      <c r="A10" s="71">
        <v>890304155</v>
      </c>
      <c r="B10" s="72" t="s">
        <v>116</v>
      </c>
      <c r="C10" s="59" t="s">
        <v>83</v>
      </c>
      <c r="D10" s="73">
        <v>107556</v>
      </c>
      <c r="E10" s="74">
        <v>40423.626504629632</v>
      </c>
      <c r="F10" s="74">
        <v>40423.626504629632</v>
      </c>
      <c r="G10" s="75">
        <v>27600</v>
      </c>
      <c r="H10" s="75">
        <v>27600</v>
      </c>
      <c r="K10" s="62">
        <v>106230</v>
      </c>
      <c r="L10" s="62" t="e">
        <f t="shared" si="0"/>
        <v>#N/A</v>
      </c>
    </row>
    <row r="11" spans="1:12" x14ac:dyDescent="0.25">
      <c r="A11" s="71">
        <v>890304155</v>
      </c>
      <c r="B11" s="72" t="s">
        <v>116</v>
      </c>
      <c r="C11" s="59" t="s">
        <v>83</v>
      </c>
      <c r="D11" s="73">
        <v>107757</v>
      </c>
      <c r="E11" s="74">
        <v>40425.929560185185</v>
      </c>
      <c r="F11" s="74">
        <v>40425.929560185185</v>
      </c>
      <c r="G11" s="75">
        <v>29700</v>
      </c>
      <c r="H11" s="75">
        <v>29700</v>
      </c>
      <c r="K11" s="62">
        <v>107495</v>
      </c>
      <c r="L11" s="62">
        <f t="shared" si="0"/>
        <v>107495</v>
      </c>
    </row>
    <row r="12" spans="1:12" x14ac:dyDescent="0.25">
      <c r="A12" s="71">
        <v>890304155</v>
      </c>
      <c r="B12" s="72" t="s">
        <v>116</v>
      </c>
      <c r="C12" s="59" t="s">
        <v>83</v>
      </c>
      <c r="D12" s="73">
        <v>107758</v>
      </c>
      <c r="E12" s="74">
        <v>40425.931747685187</v>
      </c>
      <c r="F12" s="74">
        <v>40425.931747685187</v>
      </c>
      <c r="G12" s="75">
        <v>29700</v>
      </c>
      <c r="H12" s="75">
        <v>29700</v>
      </c>
      <c r="I12" s="62" t="s">
        <v>117</v>
      </c>
      <c r="K12" s="62">
        <v>107552</v>
      </c>
      <c r="L12" s="62">
        <f t="shared" si="0"/>
        <v>107552</v>
      </c>
    </row>
    <row r="13" spans="1:12" x14ac:dyDescent="0.25">
      <c r="A13" s="71">
        <v>890304155</v>
      </c>
      <c r="B13" s="72" t="s">
        <v>116</v>
      </c>
      <c r="C13" s="59" t="s">
        <v>83</v>
      </c>
      <c r="D13" s="73">
        <v>107759</v>
      </c>
      <c r="E13" s="74">
        <v>40425.937048611115</v>
      </c>
      <c r="F13" s="74">
        <v>40425.937048611115</v>
      </c>
      <c r="G13" s="75">
        <v>29700</v>
      </c>
      <c r="H13" s="75">
        <v>29700</v>
      </c>
      <c r="K13" s="62">
        <v>107556</v>
      </c>
      <c r="L13" s="62">
        <f t="shared" si="0"/>
        <v>107556</v>
      </c>
    </row>
    <row r="14" spans="1:12" x14ac:dyDescent="0.25">
      <c r="A14" s="71">
        <v>890304155</v>
      </c>
      <c r="B14" s="72" t="s">
        <v>116</v>
      </c>
      <c r="C14" s="59" t="s">
        <v>83</v>
      </c>
      <c r="D14" s="73">
        <v>107927</v>
      </c>
      <c r="E14" s="74">
        <v>40427.616168981483</v>
      </c>
      <c r="F14" s="74">
        <v>40427.616168981483</v>
      </c>
      <c r="G14" s="75">
        <v>29700</v>
      </c>
      <c r="H14" s="75">
        <v>29700</v>
      </c>
      <c r="K14" s="62">
        <v>107757</v>
      </c>
      <c r="L14" s="62">
        <f t="shared" si="0"/>
        <v>107757</v>
      </c>
    </row>
    <row r="15" spans="1:12" x14ac:dyDescent="0.25">
      <c r="A15" s="71">
        <v>890304155</v>
      </c>
      <c r="B15" s="72" t="s">
        <v>116</v>
      </c>
      <c r="C15" s="59" t="s">
        <v>83</v>
      </c>
      <c r="D15" s="73">
        <v>108062</v>
      </c>
      <c r="E15" s="74">
        <v>40428.525821759256</v>
      </c>
      <c r="F15" s="74">
        <v>40428.525821759256</v>
      </c>
      <c r="G15" s="75">
        <v>29700</v>
      </c>
      <c r="H15" s="75">
        <v>29700</v>
      </c>
      <c r="I15" s="62" t="s">
        <v>117</v>
      </c>
      <c r="K15" s="62">
        <v>107758</v>
      </c>
      <c r="L15" s="62">
        <f t="shared" si="0"/>
        <v>107758</v>
      </c>
    </row>
    <row r="16" spans="1:12" x14ac:dyDescent="0.25">
      <c r="A16" s="71">
        <v>890304155</v>
      </c>
      <c r="B16" s="72" t="s">
        <v>116</v>
      </c>
      <c r="C16" s="59" t="s">
        <v>83</v>
      </c>
      <c r="D16" s="73">
        <v>108080</v>
      </c>
      <c r="E16" s="74">
        <v>40428.566944444443</v>
      </c>
      <c r="F16" s="74">
        <v>40428.566944444443</v>
      </c>
      <c r="G16" s="75">
        <v>27600</v>
      </c>
      <c r="H16" s="75">
        <v>27600</v>
      </c>
      <c r="K16" s="62">
        <v>107759</v>
      </c>
      <c r="L16" s="62">
        <f t="shared" si="0"/>
        <v>107759</v>
      </c>
    </row>
    <row r="17" spans="1:12" x14ac:dyDescent="0.25">
      <c r="A17" s="71">
        <v>890304155</v>
      </c>
      <c r="B17" s="72" t="s">
        <v>116</v>
      </c>
      <c r="C17" s="59" t="s">
        <v>83</v>
      </c>
      <c r="D17" s="73">
        <v>108498</v>
      </c>
      <c r="E17" s="74">
        <v>40431.505428240744</v>
      </c>
      <c r="F17" s="74">
        <v>40431.505428240744</v>
      </c>
      <c r="G17" s="75">
        <v>27600</v>
      </c>
      <c r="H17" s="75">
        <v>27600</v>
      </c>
      <c r="K17" s="62">
        <v>107927</v>
      </c>
      <c r="L17" s="62">
        <f t="shared" si="0"/>
        <v>107927</v>
      </c>
    </row>
    <row r="18" spans="1:12" x14ac:dyDescent="0.25">
      <c r="A18" s="71">
        <v>890304155</v>
      </c>
      <c r="B18" s="72" t="s">
        <v>116</v>
      </c>
      <c r="C18" s="59" t="s">
        <v>83</v>
      </c>
      <c r="D18" s="73">
        <v>108562</v>
      </c>
      <c r="E18" s="74">
        <v>40431.843460648146</v>
      </c>
      <c r="F18" s="74">
        <v>40431.843460648146</v>
      </c>
      <c r="G18" s="75">
        <v>29700</v>
      </c>
      <c r="H18" s="75">
        <v>29700</v>
      </c>
      <c r="K18" s="62">
        <v>108062</v>
      </c>
      <c r="L18" s="62">
        <f t="shared" si="0"/>
        <v>108062</v>
      </c>
    </row>
    <row r="19" spans="1:12" x14ac:dyDescent="0.25">
      <c r="A19" s="71">
        <v>890304155</v>
      </c>
      <c r="B19" s="72" t="s">
        <v>116</v>
      </c>
      <c r="C19" s="59" t="s">
        <v>83</v>
      </c>
      <c r="D19" s="73">
        <v>108564</v>
      </c>
      <c r="E19" s="74">
        <v>40431.847546296296</v>
      </c>
      <c r="F19" s="74">
        <v>40431.847546296296</v>
      </c>
      <c r="G19" s="75">
        <v>10700</v>
      </c>
      <c r="H19" s="75">
        <v>10700</v>
      </c>
      <c r="K19" s="62">
        <v>108562</v>
      </c>
      <c r="L19" s="62">
        <f t="shared" si="0"/>
        <v>108562</v>
      </c>
    </row>
    <row r="20" spans="1:12" x14ac:dyDescent="0.25">
      <c r="A20" s="71">
        <v>890304155</v>
      </c>
      <c r="B20" s="72" t="s">
        <v>116</v>
      </c>
      <c r="C20" s="59" t="s">
        <v>83</v>
      </c>
      <c r="D20" s="73">
        <v>108703</v>
      </c>
      <c r="E20" s="74">
        <v>40434.456886574073</v>
      </c>
      <c r="F20" s="74">
        <v>40434.456886574073</v>
      </c>
      <c r="G20" s="75">
        <v>27600</v>
      </c>
      <c r="H20" s="75">
        <v>27600</v>
      </c>
      <c r="K20" s="62">
        <v>108564</v>
      </c>
      <c r="L20" s="62">
        <f t="shared" si="0"/>
        <v>108564</v>
      </c>
    </row>
    <row r="21" spans="1:12" x14ac:dyDescent="0.25">
      <c r="A21" s="71">
        <v>890304155</v>
      </c>
      <c r="B21" s="72" t="s">
        <v>116</v>
      </c>
      <c r="C21" s="59" t="s">
        <v>83</v>
      </c>
      <c r="D21" s="73">
        <v>108716</v>
      </c>
      <c r="E21" s="74">
        <v>40434.486793981479</v>
      </c>
      <c r="F21" s="74">
        <v>40434.486793981479</v>
      </c>
      <c r="G21" s="75">
        <v>29700</v>
      </c>
      <c r="H21" s="75">
        <v>29700</v>
      </c>
      <c r="K21" s="62">
        <v>108703</v>
      </c>
      <c r="L21" s="62">
        <f t="shared" si="0"/>
        <v>108703</v>
      </c>
    </row>
    <row r="22" spans="1:12" x14ac:dyDescent="0.25">
      <c r="A22" s="71">
        <v>890304155</v>
      </c>
      <c r="B22" s="72" t="s">
        <v>116</v>
      </c>
      <c r="C22" s="59" t="s">
        <v>83</v>
      </c>
      <c r="D22" s="73">
        <v>108752</v>
      </c>
      <c r="E22" s="74">
        <v>40434.581620370373</v>
      </c>
      <c r="F22" s="74">
        <v>40434.581620370373</v>
      </c>
      <c r="G22" s="75">
        <v>27600</v>
      </c>
      <c r="H22" s="75">
        <v>27600</v>
      </c>
      <c r="K22" s="62">
        <v>108716</v>
      </c>
      <c r="L22" s="62">
        <f t="shared" si="0"/>
        <v>108716</v>
      </c>
    </row>
    <row r="23" spans="1:12" x14ac:dyDescent="0.25">
      <c r="A23" s="71">
        <v>890304155</v>
      </c>
      <c r="B23" s="72" t="s">
        <v>116</v>
      </c>
      <c r="C23" s="59" t="s">
        <v>83</v>
      </c>
      <c r="D23" s="73">
        <v>108917</v>
      </c>
      <c r="E23" s="74">
        <v>40435.485497685186</v>
      </c>
      <c r="F23" s="74">
        <v>40435.485497685186</v>
      </c>
      <c r="G23" s="75">
        <v>27600</v>
      </c>
      <c r="H23" s="75">
        <v>27600</v>
      </c>
      <c r="K23" s="62">
        <v>108752</v>
      </c>
      <c r="L23" s="62">
        <f t="shared" si="0"/>
        <v>108752</v>
      </c>
    </row>
    <row r="24" spans="1:12" x14ac:dyDescent="0.25">
      <c r="A24" s="71">
        <v>890304155</v>
      </c>
      <c r="B24" s="72" t="s">
        <v>116</v>
      </c>
      <c r="C24" s="59" t="s">
        <v>83</v>
      </c>
      <c r="D24" s="73">
        <v>109004</v>
      </c>
      <c r="E24" s="74">
        <v>40435.797569444447</v>
      </c>
      <c r="F24" s="74">
        <v>40435.797569444447</v>
      </c>
      <c r="G24" s="75">
        <v>29700</v>
      </c>
      <c r="H24" s="75">
        <v>29700</v>
      </c>
      <c r="K24" s="62">
        <v>109004</v>
      </c>
      <c r="L24" s="62">
        <f t="shared" si="0"/>
        <v>109004</v>
      </c>
    </row>
    <row r="25" spans="1:12" x14ac:dyDescent="0.25">
      <c r="A25" s="71">
        <v>890304155</v>
      </c>
      <c r="B25" s="72" t="s">
        <v>116</v>
      </c>
      <c r="C25" s="59" t="s">
        <v>83</v>
      </c>
      <c r="D25" s="73">
        <v>109243</v>
      </c>
      <c r="E25" s="74">
        <v>40437.451874999999</v>
      </c>
      <c r="F25" s="74">
        <v>40437.451874999999</v>
      </c>
      <c r="G25" s="75">
        <v>29700</v>
      </c>
      <c r="H25" s="75">
        <v>29700</v>
      </c>
      <c r="K25" s="62">
        <v>109291</v>
      </c>
      <c r="L25" s="62">
        <f t="shared" si="0"/>
        <v>109291</v>
      </c>
    </row>
    <row r="26" spans="1:12" x14ac:dyDescent="0.25">
      <c r="A26" s="71">
        <v>890304155</v>
      </c>
      <c r="B26" s="72" t="s">
        <v>116</v>
      </c>
      <c r="C26" s="59" t="s">
        <v>83</v>
      </c>
      <c r="D26" s="73">
        <v>109280</v>
      </c>
      <c r="E26" s="74">
        <v>40437.569351851853</v>
      </c>
      <c r="F26" s="74">
        <v>40437.569351851853</v>
      </c>
      <c r="G26" s="75">
        <v>29700</v>
      </c>
      <c r="H26" s="75">
        <v>29700</v>
      </c>
      <c r="K26" s="62">
        <v>109446</v>
      </c>
      <c r="L26" s="62">
        <f t="shared" si="0"/>
        <v>109446</v>
      </c>
    </row>
    <row r="27" spans="1:12" x14ac:dyDescent="0.25">
      <c r="A27" s="71">
        <v>890304155</v>
      </c>
      <c r="B27" s="72" t="s">
        <v>116</v>
      </c>
      <c r="C27" s="59" t="s">
        <v>83</v>
      </c>
      <c r="D27" s="73">
        <v>109291</v>
      </c>
      <c r="E27" s="74">
        <v>40437.589432870373</v>
      </c>
      <c r="F27" s="74">
        <v>40437.589432870373</v>
      </c>
      <c r="G27" s="75">
        <v>27600</v>
      </c>
      <c r="H27" s="75">
        <v>27600</v>
      </c>
      <c r="K27" s="62">
        <v>109499</v>
      </c>
      <c r="L27" s="62">
        <f t="shared" si="0"/>
        <v>109499</v>
      </c>
    </row>
    <row r="28" spans="1:12" x14ac:dyDescent="0.25">
      <c r="A28" s="71">
        <v>890304155</v>
      </c>
      <c r="B28" s="72" t="s">
        <v>116</v>
      </c>
      <c r="C28" s="59" t="s">
        <v>83</v>
      </c>
      <c r="D28" s="73">
        <v>109422</v>
      </c>
      <c r="E28" s="74">
        <v>40438.433564814812</v>
      </c>
      <c r="F28" s="74">
        <v>40438.433564814812</v>
      </c>
      <c r="G28" s="75">
        <v>36904</v>
      </c>
      <c r="H28" s="75">
        <v>36904</v>
      </c>
      <c r="K28" s="62">
        <v>109740</v>
      </c>
      <c r="L28" s="62">
        <f t="shared" si="0"/>
        <v>109740</v>
      </c>
    </row>
    <row r="29" spans="1:12" x14ac:dyDescent="0.25">
      <c r="A29" s="71">
        <v>890304155</v>
      </c>
      <c r="B29" s="72" t="s">
        <v>116</v>
      </c>
      <c r="C29" s="59" t="s">
        <v>83</v>
      </c>
      <c r="D29" s="73">
        <v>109446</v>
      </c>
      <c r="E29" s="74">
        <v>40438.487615740742</v>
      </c>
      <c r="F29" s="74">
        <v>40438.487615740742</v>
      </c>
      <c r="G29" s="75">
        <v>27600</v>
      </c>
      <c r="H29" s="75">
        <v>27600</v>
      </c>
      <c r="K29" s="62">
        <v>109914</v>
      </c>
      <c r="L29" s="62">
        <f t="shared" si="0"/>
        <v>109914</v>
      </c>
    </row>
    <row r="30" spans="1:12" x14ac:dyDescent="0.25">
      <c r="A30" s="71">
        <v>890304155</v>
      </c>
      <c r="B30" s="72" t="s">
        <v>116</v>
      </c>
      <c r="C30" s="59" t="s">
        <v>83</v>
      </c>
      <c r="D30" s="73">
        <v>109499</v>
      </c>
      <c r="E30" s="74">
        <v>40438.616631944446</v>
      </c>
      <c r="F30" s="74">
        <v>40438.616631944446</v>
      </c>
      <c r="G30" s="75">
        <v>29700</v>
      </c>
      <c r="H30" s="75">
        <v>29700</v>
      </c>
      <c r="K30" s="62">
        <v>110086</v>
      </c>
      <c r="L30" s="62">
        <f t="shared" si="0"/>
        <v>110086</v>
      </c>
    </row>
    <row r="31" spans="1:12" x14ac:dyDescent="0.25">
      <c r="A31" s="71">
        <v>890304155</v>
      </c>
      <c r="B31" s="72" t="s">
        <v>116</v>
      </c>
      <c r="C31" s="59" t="s">
        <v>83</v>
      </c>
      <c r="D31" s="73">
        <v>109740</v>
      </c>
      <c r="E31" s="74">
        <v>40441.96974537037</v>
      </c>
      <c r="F31" s="74">
        <v>40441.96974537037</v>
      </c>
      <c r="G31" s="75">
        <v>29700</v>
      </c>
      <c r="H31" s="75">
        <v>29700</v>
      </c>
      <c r="K31" s="62">
        <v>110196</v>
      </c>
      <c r="L31" s="62">
        <f t="shared" si="0"/>
        <v>110196</v>
      </c>
    </row>
    <row r="32" spans="1:12" x14ac:dyDescent="0.25">
      <c r="A32" s="71">
        <v>890304155</v>
      </c>
      <c r="B32" s="72" t="s">
        <v>116</v>
      </c>
      <c r="C32" s="59" t="s">
        <v>83</v>
      </c>
      <c r="D32" s="73">
        <v>109770</v>
      </c>
      <c r="E32" s="74">
        <v>40442.345671296294</v>
      </c>
      <c r="F32" s="74">
        <v>40442.345671296294</v>
      </c>
      <c r="G32" s="75">
        <v>27600</v>
      </c>
      <c r="H32" s="75">
        <v>27600</v>
      </c>
      <c r="K32" s="62">
        <v>110398</v>
      </c>
      <c r="L32" s="62">
        <f t="shared" si="0"/>
        <v>110398</v>
      </c>
    </row>
    <row r="33" spans="1:12" x14ac:dyDescent="0.25">
      <c r="A33" s="71">
        <v>890304155</v>
      </c>
      <c r="B33" s="72" t="s">
        <v>116</v>
      </c>
      <c r="C33" s="59" t="s">
        <v>83</v>
      </c>
      <c r="D33" s="73">
        <v>109914</v>
      </c>
      <c r="E33" s="74">
        <v>40442.826643518521</v>
      </c>
      <c r="F33" s="74">
        <v>40442.826643518521</v>
      </c>
      <c r="G33" s="75">
        <v>27600</v>
      </c>
      <c r="H33" s="75">
        <v>27600</v>
      </c>
      <c r="K33" s="62">
        <v>110406</v>
      </c>
      <c r="L33" s="62">
        <f t="shared" si="0"/>
        <v>110406</v>
      </c>
    </row>
    <row r="34" spans="1:12" x14ac:dyDescent="0.25">
      <c r="A34" s="71">
        <v>890304155</v>
      </c>
      <c r="B34" s="72" t="s">
        <v>116</v>
      </c>
      <c r="C34" s="59" t="s">
        <v>83</v>
      </c>
      <c r="D34" s="73">
        <v>110086</v>
      </c>
      <c r="E34" s="74">
        <v>40443.76054398148</v>
      </c>
      <c r="F34" s="74">
        <v>40443.76054398148</v>
      </c>
      <c r="G34" s="75">
        <v>12700</v>
      </c>
      <c r="H34" s="75">
        <v>12700</v>
      </c>
      <c r="K34" s="62">
        <v>110817</v>
      </c>
      <c r="L34" s="62">
        <f t="shared" si="0"/>
        <v>110817</v>
      </c>
    </row>
    <row r="35" spans="1:12" x14ac:dyDescent="0.25">
      <c r="A35" s="71">
        <v>890304155</v>
      </c>
      <c r="B35" s="72" t="s">
        <v>116</v>
      </c>
      <c r="C35" s="59" t="s">
        <v>83</v>
      </c>
      <c r="D35" s="73">
        <v>110196</v>
      </c>
      <c r="E35" s="74">
        <v>40444.491180555553</v>
      </c>
      <c r="F35" s="74">
        <v>40444.491180555553</v>
      </c>
      <c r="G35" s="75">
        <v>29700</v>
      </c>
      <c r="H35" s="75">
        <v>29700</v>
      </c>
      <c r="K35" s="62">
        <v>110818</v>
      </c>
      <c r="L35" s="62">
        <f t="shared" si="0"/>
        <v>110818</v>
      </c>
    </row>
    <row r="36" spans="1:12" x14ac:dyDescent="0.25">
      <c r="A36" s="71">
        <v>890304155</v>
      </c>
      <c r="B36" s="72" t="s">
        <v>116</v>
      </c>
      <c r="C36" s="59" t="s">
        <v>83</v>
      </c>
      <c r="D36" s="73">
        <v>110398</v>
      </c>
      <c r="E36" s="74">
        <v>40445.606620370374</v>
      </c>
      <c r="F36" s="74">
        <v>40445.606620370374</v>
      </c>
      <c r="G36" s="75">
        <v>29700</v>
      </c>
      <c r="H36" s="75">
        <v>29700</v>
      </c>
      <c r="K36" s="62">
        <v>110849</v>
      </c>
      <c r="L36" s="62">
        <f t="shared" si="0"/>
        <v>110849</v>
      </c>
    </row>
    <row r="37" spans="1:12" x14ac:dyDescent="0.25">
      <c r="A37" s="71">
        <v>890304155</v>
      </c>
      <c r="B37" s="72" t="s">
        <v>116</v>
      </c>
      <c r="C37" s="59" t="s">
        <v>83</v>
      </c>
      <c r="D37" s="73">
        <v>110406</v>
      </c>
      <c r="E37" s="74">
        <v>40445.627418981479</v>
      </c>
      <c r="F37" s="74">
        <v>40445.627418981479</v>
      </c>
      <c r="G37" s="75">
        <v>27600</v>
      </c>
      <c r="H37" s="75">
        <v>27600</v>
      </c>
      <c r="K37" s="62">
        <v>110941</v>
      </c>
      <c r="L37" s="62">
        <f t="shared" si="0"/>
        <v>110941</v>
      </c>
    </row>
    <row r="38" spans="1:12" x14ac:dyDescent="0.25">
      <c r="A38" s="71">
        <v>890304155</v>
      </c>
      <c r="B38" s="72" t="s">
        <v>116</v>
      </c>
      <c r="C38" s="59" t="s">
        <v>83</v>
      </c>
      <c r="D38" s="73">
        <v>110817</v>
      </c>
      <c r="E38" s="74">
        <v>40448.655162037037</v>
      </c>
      <c r="F38" s="74">
        <v>40448.655162037037</v>
      </c>
      <c r="G38" s="75">
        <v>29700</v>
      </c>
      <c r="H38" s="75">
        <v>29700</v>
      </c>
      <c r="K38" s="62">
        <v>111159</v>
      </c>
      <c r="L38" s="62">
        <f t="shared" si="0"/>
        <v>111159</v>
      </c>
    </row>
    <row r="39" spans="1:12" x14ac:dyDescent="0.25">
      <c r="A39" s="71">
        <v>890304155</v>
      </c>
      <c r="B39" s="72" t="s">
        <v>116</v>
      </c>
      <c r="C39" s="59" t="s">
        <v>83</v>
      </c>
      <c r="D39" s="73">
        <v>110818</v>
      </c>
      <c r="E39" s="74">
        <v>40448.655914351853</v>
      </c>
      <c r="F39" s="74">
        <v>40448.655914351853</v>
      </c>
      <c r="G39" s="75">
        <v>29700</v>
      </c>
      <c r="H39" s="75">
        <v>29700</v>
      </c>
      <c r="K39" s="62">
        <v>111171</v>
      </c>
      <c r="L39" s="62">
        <f t="shared" si="0"/>
        <v>111171</v>
      </c>
    </row>
    <row r="40" spans="1:12" x14ac:dyDescent="0.25">
      <c r="A40" s="71">
        <v>890304155</v>
      </c>
      <c r="B40" s="72" t="s">
        <v>116</v>
      </c>
      <c r="C40" s="59" t="s">
        <v>83</v>
      </c>
      <c r="D40" s="73">
        <v>110849</v>
      </c>
      <c r="E40" s="74">
        <v>40449.29346064815</v>
      </c>
      <c r="F40" s="74">
        <v>40449.29346064815</v>
      </c>
      <c r="G40" s="75">
        <v>27600</v>
      </c>
      <c r="H40" s="75">
        <v>27600</v>
      </c>
      <c r="K40" s="62">
        <v>111178</v>
      </c>
      <c r="L40" s="62">
        <f t="shared" si="0"/>
        <v>111178</v>
      </c>
    </row>
    <row r="41" spans="1:12" x14ac:dyDescent="0.25">
      <c r="A41" s="71">
        <v>890304155</v>
      </c>
      <c r="B41" s="72" t="s">
        <v>116</v>
      </c>
      <c r="C41" s="59" t="s">
        <v>83</v>
      </c>
      <c r="D41" s="73">
        <v>110877</v>
      </c>
      <c r="E41" s="74">
        <v>40449.348391203705</v>
      </c>
      <c r="F41" s="74">
        <v>40449.348391203705</v>
      </c>
      <c r="G41" s="75">
        <v>27600</v>
      </c>
      <c r="H41" s="75">
        <v>27600</v>
      </c>
      <c r="K41" s="62">
        <v>111179</v>
      </c>
      <c r="L41" s="62">
        <f t="shared" si="0"/>
        <v>111179</v>
      </c>
    </row>
    <row r="42" spans="1:12" x14ac:dyDescent="0.25">
      <c r="A42" s="71">
        <v>890304155</v>
      </c>
      <c r="B42" s="72" t="s">
        <v>116</v>
      </c>
      <c r="C42" s="76" t="s">
        <v>83</v>
      </c>
      <c r="D42" s="77">
        <v>110941</v>
      </c>
      <c r="E42" s="78">
        <v>40449.503819444442</v>
      </c>
      <c r="F42" s="78">
        <v>40449.503819444442</v>
      </c>
      <c r="G42" s="75">
        <v>27600</v>
      </c>
      <c r="H42" s="75">
        <v>27600</v>
      </c>
      <c r="K42" s="62">
        <v>111181</v>
      </c>
      <c r="L42" s="62">
        <f t="shared" si="0"/>
        <v>111181</v>
      </c>
    </row>
    <row r="43" spans="1:12" x14ac:dyDescent="0.25">
      <c r="A43" s="71">
        <v>890304155</v>
      </c>
      <c r="B43" s="72" t="s">
        <v>116</v>
      </c>
      <c r="C43" s="76" t="s">
        <v>83</v>
      </c>
      <c r="D43" s="77">
        <v>111159</v>
      </c>
      <c r="E43" s="78">
        <v>40450.387337962966</v>
      </c>
      <c r="F43" s="78">
        <v>40450.387337962966</v>
      </c>
      <c r="G43" s="75">
        <v>27600</v>
      </c>
      <c r="H43" s="75">
        <v>27600</v>
      </c>
      <c r="K43" s="62">
        <v>119628</v>
      </c>
      <c r="L43" s="62">
        <f t="shared" si="0"/>
        <v>119628</v>
      </c>
    </row>
    <row r="44" spans="1:12" x14ac:dyDescent="0.25">
      <c r="A44" s="71">
        <v>890304155</v>
      </c>
      <c r="B44" s="72" t="s">
        <v>116</v>
      </c>
      <c r="C44" s="59" t="s">
        <v>83</v>
      </c>
      <c r="D44" s="73">
        <v>111171</v>
      </c>
      <c r="E44" s="74">
        <v>40450.414756944447</v>
      </c>
      <c r="F44" s="74">
        <v>40450.414756944447</v>
      </c>
      <c r="G44" s="75">
        <v>27600</v>
      </c>
      <c r="H44" s="75">
        <v>27600</v>
      </c>
      <c r="K44" s="62">
        <v>130395</v>
      </c>
      <c r="L44" s="62">
        <f t="shared" si="0"/>
        <v>130395</v>
      </c>
    </row>
    <row r="45" spans="1:12" x14ac:dyDescent="0.25">
      <c r="A45" s="71">
        <v>890304155</v>
      </c>
      <c r="B45" s="72" t="s">
        <v>116</v>
      </c>
      <c r="C45" s="59" t="s">
        <v>83</v>
      </c>
      <c r="D45" s="73">
        <v>111178</v>
      </c>
      <c r="E45" s="74">
        <v>40450.430312500001</v>
      </c>
      <c r="F45" s="74">
        <v>40450.430312500001</v>
      </c>
      <c r="G45" s="75">
        <v>29700</v>
      </c>
      <c r="H45" s="75">
        <v>29700</v>
      </c>
      <c r="K45" s="62">
        <v>130566</v>
      </c>
      <c r="L45" s="62">
        <f t="shared" si="0"/>
        <v>130566</v>
      </c>
    </row>
    <row r="46" spans="1:12" x14ac:dyDescent="0.25">
      <c r="A46" s="71">
        <v>890304155</v>
      </c>
      <c r="B46" s="72" t="s">
        <v>116</v>
      </c>
      <c r="C46" s="59" t="s">
        <v>83</v>
      </c>
      <c r="D46" s="73">
        <v>111179</v>
      </c>
      <c r="E46" s="74">
        <v>40450.431111111109</v>
      </c>
      <c r="F46" s="74">
        <v>40450.431111111109</v>
      </c>
      <c r="G46" s="75">
        <v>29700</v>
      </c>
      <c r="H46" s="75">
        <v>29700</v>
      </c>
      <c r="K46" s="62">
        <v>130790</v>
      </c>
      <c r="L46" s="62">
        <f t="shared" si="0"/>
        <v>130790</v>
      </c>
    </row>
    <row r="47" spans="1:12" x14ac:dyDescent="0.25">
      <c r="A47" s="71">
        <v>890304155</v>
      </c>
      <c r="B47" s="72" t="s">
        <v>116</v>
      </c>
      <c r="C47" s="59" t="s">
        <v>83</v>
      </c>
      <c r="D47" s="73">
        <v>111181</v>
      </c>
      <c r="E47" s="74">
        <v>40450.431620370371</v>
      </c>
      <c r="F47" s="74">
        <v>40450.431620370371</v>
      </c>
      <c r="G47" s="75">
        <v>27600</v>
      </c>
      <c r="H47" s="75">
        <v>27600</v>
      </c>
      <c r="K47" s="62">
        <v>130792</v>
      </c>
      <c r="L47" s="62">
        <f t="shared" si="0"/>
        <v>130792</v>
      </c>
    </row>
    <row r="48" spans="1:12" x14ac:dyDescent="0.25">
      <c r="A48" s="71">
        <v>890304155</v>
      </c>
      <c r="B48" s="72" t="s">
        <v>116</v>
      </c>
      <c r="C48" s="59" t="s">
        <v>83</v>
      </c>
      <c r="D48" s="73">
        <v>37309</v>
      </c>
      <c r="E48" s="74">
        <v>40451</v>
      </c>
      <c r="F48" s="74">
        <v>40451</v>
      </c>
      <c r="G48" s="75">
        <v>1636600</v>
      </c>
      <c r="H48" s="75">
        <v>1636600</v>
      </c>
      <c r="K48" s="62">
        <v>131036</v>
      </c>
      <c r="L48" s="62">
        <f t="shared" si="0"/>
        <v>131036</v>
      </c>
    </row>
    <row r="49" spans="1:12" x14ac:dyDescent="0.25">
      <c r="A49" s="71">
        <v>890304155</v>
      </c>
      <c r="B49" s="72" t="s">
        <v>116</v>
      </c>
      <c r="C49" s="76" t="s">
        <v>83</v>
      </c>
      <c r="D49" s="77">
        <v>119405</v>
      </c>
      <c r="E49" s="78">
        <v>40532</v>
      </c>
      <c r="F49" s="78">
        <v>40532</v>
      </c>
      <c r="G49" s="75">
        <v>6349835</v>
      </c>
      <c r="H49" s="75">
        <v>189366</v>
      </c>
      <c r="K49" s="62">
        <v>131107</v>
      </c>
      <c r="L49" s="62">
        <f t="shared" si="0"/>
        <v>131107</v>
      </c>
    </row>
    <row r="50" spans="1:12" x14ac:dyDescent="0.25">
      <c r="A50" s="71">
        <v>890304155</v>
      </c>
      <c r="B50" s="72" t="s">
        <v>116</v>
      </c>
      <c r="C50" s="76" t="s">
        <v>83</v>
      </c>
      <c r="D50" s="77">
        <v>119628</v>
      </c>
      <c r="E50" s="78">
        <v>40533</v>
      </c>
      <c r="F50" s="78">
        <v>40533</v>
      </c>
      <c r="G50" s="75">
        <v>9445397</v>
      </c>
      <c r="H50" s="75">
        <v>8989710</v>
      </c>
      <c r="K50" s="62">
        <v>131450</v>
      </c>
      <c r="L50" s="62">
        <f t="shared" si="0"/>
        <v>131450</v>
      </c>
    </row>
    <row r="51" spans="1:12" x14ac:dyDescent="0.25">
      <c r="A51" s="71">
        <v>890304155</v>
      </c>
      <c r="B51" s="72" t="s">
        <v>116</v>
      </c>
      <c r="C51" s="76" t="s">
        <v>83</v>
      </c>
      <c r="D51" s="77">
        <v>130395</v>
      </c>
      <c r="E51" s="78">
        <v>40633</v>
      </c>
      <c r="F51" s="78">
        <v>40633</v>
      </c>
      <c r="G51" s="75">
        <v>28800</v>
      </c>
      <c r="H51" s="75">
        <v>28800</v>
      </c>
      <c r="K51" s="62">
        <v>131580</v>
      </c>
      <c r="L51" s="62">
        <f t="shared" si="0"/>
        <v>131580</v>
      </c>
    </row>
    <row r="52" spans="1:12" x14ac:dyDescent="0.25">
      <c r="A52" s="71">
        <v>890304155</v>
      </c>
      <c r="B52" s="72" t="s">
        <v>116</v>
      </c>
      <c r="C52" s="59" t="s">
        <v>83</v>
      </c>
      <c r="D52" s="73">
        <v>134617</v>
      </c>
      <c r="E52" s="74">
        <v>40633</v>
      </c>
      <c r="F52" s="74">
        <v>40633</v>
      </c>
      <c r="G52" s="75">
        <v>28800</v>
      </c>
      <c r="H52" s="75">
        <v>28800</v>
      </c>
      <c r="K52" s="62">
        <v>131853</v>
      </c>
      <c r="L52" s="62">
        <f t="shared" si="0"/>
        <v>131853</v>
      </c>
    </row>
    <row r="53" spans="1:12" x14ac:dyDescent="0.25">
      <c r="A53" s="71">
        <v>890304155</v>
      </c>
      <c r="B53" s="72" t="s">
        <v>116</v>
      </c>
      <c r="C53" s="59" t="s">
        <v>83</v>
      </c>
      <c r="D53" s="73">
        <v>134668</v>
      </c>
      <c r="E53" s="74">
        <v>40633</v>
      </c>
      <c r="F53" s="74">
        <v>40633</v>
      </c>
      <c r="G53" s="75">
        <v>28800</v>
      </c>
      <c r="H53" s="75">
        <v>28800</v>
      </c>
      <c r="K53" s="62">
        <v>131974</v>
      </c>
      <c r="L53" s="62">
        <f t="shared" si="0"/>
        <v>131974</v>
      </c>
    </row>
    <row r="54" spans="1:12" x14ac:dyDescent="0.25">
      <c r="A54" s="71">
        <v>890304155</v>
      </c>
      <c r="B54" s="72" t="s">
        <v>116</v>
      </c>
      <c r="C54" s="59" t="s">
        <v>83</v>
      </c>
      <c r="D54" s="73">
        <v>134686</v>
      </c>
      <c r="E54" s="74">
        <v>40633</v>
      </c>
      <c r="F54" s="74">
        <v>40633</v>
      </c>
      <c r="G54" s="75">
        <v>30900</v>
      </c>
      <c r="H54" s="75">
        <v>30900</v>
      </c>
      <c r="K54" s="62">
        <v>132003</v>
      </c>
      <c r="L54" s="62">
        <f t="shared" si="0"/>
        <v>132003</v>
      </c>
    </row>
    <row r="55" spans="1:12" x14ac:dyDescent="0.25">
      <c r="A55" s="71">
        <v>890304155</v>
      </c>
      <c r="B55" s="72" t="s">
        <v>116</v>
      </c>
      <c r="C55" s="59" t="s">
        <v>83</v>
      </c>
      <c r="D55" s="73">
        <v>130566</v>
      </c>
      <c r="E55" s="74">
        <v>40633</v>
      </c>
      <c r="F55" s="74">
        <v>40633</v>
      </c>
      <c r="G55" s="75">
        <v>30900</v>
      </c>
      <c r="H55" s="75">
        <v>30900</v>
      </c>
      <c r="K55" s="62">
        <v>132014</v>
      </c>
      <c r="L55" s="62">
        <f t="shared" si="0"/>
        <v>132014</v>
      </c>
    </row>
    <row r="56" spans="1:12" x14ac:dyDescent="0.25">
      <c r="A56" s="71">
        <v>890304155</v>
      </c>
      <c r="B56" s="72" t="s">
        <v>116</v>
      </c>
      <c r="C56" s="59" t="s">
        <v>83</v>
      </c>
      <c r="D56" s="73">
        <v>130790</v>
      </c>
      <c r="E56" s="74">
        <v>40633</v>
      </c>
      <c r="F56" s="74">
        <v>40633</v>
      </c>
      <c r="G56" s="75">
        <v>30900</v>
      </c>
      <c r="H56" s="75">
        <v>30900</v>
      </c>
      <c r="K56" s="62">
        <v>132177</v>
      </c>
      <c r="L56" s="62">
        <f t="shared" si="0"/>
        <v>132177</v>
      </c>
    </row>
    <row r="57" spans="1:12" x14ac:dyDescent="0.25">
      <c r="A57" s="71">
        <v>890304155</v>
      </c>
      <c r="B57" s="72" t="s">
        <v>116</v>
      </c>
      <c r="C57" s="59" t="s">
        <v>83</v>
      </c>
      <c r="D57" s="73">
        <v>130792</v>
      </c>
      <c r="E57" s="74">
        <v>40633</v>
      </c>
      <c r="F57" s="74">
        <v>40633</v>
      </c>
      <c r="G57" s="75">
        <v>30900</v>
      </c>
      <c r="H57" s="75">
        <v>30900</v>
      </c>
      <c r="K57" s="62">
        <v>132538</v>
      </c>
      <c r="L57" s="62">
        <f t="shared" si="0"/>
        <v>132538</v>
      </c>
    </row>
    <row r="58" spans="1:12" x14ac:dyDescent="0.25">
      <c r="A58" s="71">
        <v>890304155</v>
      </c>
      <c r="B58" s="72" t="s">
        <v>116</v>
      </c>
      <c r="C58" s="59" t="s">
        <v>83</v>
      </c>
      <c r="D58" s="73">
        <v>131036</v>
      </c>
      <c r="E58" s="74">
        <v>40633</v>
      </c>
      <c r="F58" s="74">
        <v>40633</v>
      </c>
      <c r="G58" s="75">
        <v>30900</v>
      </c>
      <c r="H58" s="75">
        <v>30900</v>
      </c>
      <c r="K58" s="62">
        <v>132674</v>
      </c>
      <c r="L58" s="62">
        <f t="shared" si="0"/>
        <v>132674</v>
      </c>
    </row>
    <row r="59" spans="1:12" x14ac:dyDescent="0.25">
      <c r="A59" s="71">
        <v>890304155</v>
      </c>
      <c r="B59" s="72" t="s">
        <v>116</v>
      </c>
      <c r="C59" s="59" t="s">
        <v>83</v>
      </c>
      <c r="D59" s="73">
        <v>131107</v>
      </c>
      <c r="E59" s="74">
        <v>40633</v>
      </c>
      <c r="F59" s="74">
        <v>40633</v>
      </c>
      <c r="G59" s="75">
        <v>22600</v>
      </c>
      <c r="H59" s="75">
        <v>22600</v>
      </c>
      <c r="K59" s="62">
        <v>132681</v>
      </c>
      <c r="L59" s="62">
        <f t="shared" si="0"/>
        <v>132681</v>
      </c>
    </row>
    <row r="60" spans="1:12" x14ac:dyDescent="0.25">
      <c r="A60" s="71">
        <v>890304155</v>
      </c>
      <c r="B60" s="72" t="s">
        <v>116</v>
      </c>
      <c r="C60" s="59" t="s">
        <v>83</v>
      </c>
      <c r="D60" s="73">
        <v>131450</v>
      </c>
      <c r="E60" s="74">
        <v>40633</v>
      </c>
      <c r="F60" s="74">
        <v>40633</v>
      </c>
      <c r="G60" s="75">
        <v>28800</v>
      </c>
      <c r="H60" s="75">
        <v>28800</v>
      </c>
      <c r="K60" s="62">
        <v>132699</v>
      </c>
      <c r="L60" s="62">
        <f t="shared" si="0"/>
        <v>132699</v>
      </c>
    </row>
    <row r="61" spans="1:12" x14ac:dyDescent="0.25">
      <c r="A61" s="71">
        <v>890304155</v>
      </c>
      <c r="B61" s="72" t="s">
        <v>116</v>
      </c>
      <c r="C61" s="76" t="s">
        <v>83</v>
      </c>
      <c r="D61" s="77">
        <v>131580</v>
      </c>
      <c r="E61" s="78">
        <v>40633</v>
      </c>
      <c r="F61" s="78">
        <v>40633</v>
      </c>
      <c r="G61" s="75">
        <v>28800</v>
      </c>
      <c r="H61" s="75">
        <v>28800</v>
      </c>
      <c r="K61" s="62">
        <v>132766</v>
      </c>
      <c r="L61" s="62">
        <f t="shared" si="0"/>
        <v>132766</v>
      </c>
    </row>
    <row r="62" spans="1:12" x14ac:dyDescent="0.25">
      <c r="A62" s="71">
        <v>890304155</v>
      </c>
      <c r="B62" s="72" t="s">
        <v>116</v>
      </c>
      <c r="C62" s="59" t="s">
        <v>83</v>
      </c>
      <c r="D62" s="73">
        <v>131853</v>
      </c>
      <c r="E62" s="74">
        <v>40633</v>
      </c>
      <c r="F62" s="74">
        <v>40633</v>
      </c>
      <c r="G62" s="75">
        <v>28800</v>
      </c>
      <c r="H62" s="75">
        <v>28800</v>
      </c>
      <c r="K62" s="62">
        <v>132910</v>
      </c>
      <c r="L62" s="62">
        <f t="shared" si="0"/>
        <v>132910</v>
      </c>
    </row>
    <row r="63" spans="1:12" x14ac:dyDescent="0.25">
      <c r="A63" s="71">
        <v>890304155</v>
      </c>
      <c r="B63" s="72" t="s">
        <v>116</v>
      </c>
      <c r="C63" s="59" t="s">
        <v>83</v>
      </c>
      <c r="D63" s="73">
        <v>131974</v>
      </c>
      <c r="E63" s="74">
        <v>40633</v>
      </c>
      <c r="F63" s="74">
        <v>40633</v>
      </c>
      <c r="G63" s="75">
        <v>28800</v>
      </c>
      <c r="H63" s="75">
        <v>28800</v>
      </c>
      <c r="K63" s="62">
        <v>132911</v>
      </c>
      <c r="L63" s="62">
        <f t="shared" si="0"/>
        <v>132911</v>
      </c>
    </row>
    <row r="64" spans="1:12" x14ac:dyDescent="0.25">
      <c r="A64" s="71">
        <v>890304155</v>
      </c>
      <c r="B64" s="72" t="s">
        <v>116</v>
      </c>
      <c r="C64" s="59" t="s">
        <v>83</v>
      </c>
      <c r="D64" s="73">
        <v>132003</v>
      </c>
      <c r="E64" s="74">
        <v>40633</v>
      </c>
      <c r="F64" s="74">
        <v>40633</v>
      </c>
      <c r="G64" s="75">
        <v>30900</v>
      </c>
      <c r="H64" s="75">
        <v>30900</v>
      </c>
      <c r="K64" s="62">
        <v>132913</v>
      </c>
      <c r="L64" s="62">
        <f t="shared" si="0"/>
        <v>132913</v>
      </c>
    </row>
    <row r="65" spans="1:12" x14ac:dyDescent="0.25">
      <c r="A65" s="71">
        <v>890304155</v>
      </c>
      <c r="B65" s="72" t="s">
        <v>116</v>
      </c>
      <c r="C65" s="59" t="s">
        <v>83</v>
      </c>
      <c r="D65" s="73">
        <v>132014</v>
      </c>
      <c r="E65" s="74">
        <v>40633</v>
      </c>
      <c r="F65" s="74">
        <v>40633</v>
      </c>
      <c r="G65" s="75">
        <v>28800</v>
      </c>
      <c r="H65" s="75">
        <v>28800</v>
      </c>
      <c r="K65" s="62">
        <v>133179</v>
      </c>
      <c r="L65" s="62">
        <f t="shared" si="0"/>
        <v>133179</v>
      </c>
    </row>
    <row r="66" spans="1:12" x14ac:dyDescent="0.25">
      <c r="A66" s="71">
        <v>890304155</v>
      </c>
      <c r="B66" s="72" t="s">
        <v>116</v>
      </c>
      <c r="C66" s="59" t="s">
        <v>83</v>
      </c>
      <c r="D66" s="73">
        <v>132177</v>
      </c>
      <c r="E66" s="74">
        <v>40633</v>
      </c>
      <c r="F66" s="74">
        <v>40633</v>
      </c>
      <c r="G66" s="75">
        <v>30900</v>
      </c>
      <c r="H66" s="75">
        <v>30900</v>
      </c>
      <c r="K66" s="62">
        <v>133268</v>
      </c>
      <c r="L66" s="62">
        <f t="shared" si="0"/>
        <v>133268</v>
      </c>
    </row>
    <row r="67" spans="1:12" x14ac:dyDescent="0.25">
      <c r="A67" s="71">
        <v>890304155</v>
      </c>
      <c r="B67" s="72" t="s">
        <v>116</v>
      </c>
      <c r="C67" s="59" t="s">
        <v>83</v>
      </c>
      <c r="D67" s="73">
        <v>132538</v>
      </c>
      <c r="E67" s="74">
        <v>40633</v>
      </c>
      <c r="F67" s="74">
        <v>40633</v>
      </c>
      <c r="G67" s="75">
        <v>30900</v>
      </c>
      <c r="H67" s="75">
        <v>30900</v>
      </c>
      <c r="K67" s="62">
        <v>133424</v>
      </c>
      <c r="L67" s="62">
        <f t="shared" ref="L67:L130" si="1">VLOOKUP(K67,$D:$D,1,0)</f>
        <v>133424</v>
      </c>
    </row>
    <row r="68" spans="1:12" x14ac:dyDescent="0.25">
      <c r="A68" s="71">
        <v>890304155</v>
      </c>
      <c r="B68" s="72" t="s">
        <v>116</v>
      </c>
      <c r="C68" s="59" t="s">
        <v>83</v>
      </c>
      <c r="D68" s="73">
        <v>132674</v>
      </c>
      <c r="E68" s="74">
        <v>40633</v>
      </c>
      <c r="F68" s="74">
        <v>40633</v>
      </c>
      <c r="G68" s="75">
        <v>28800</v>
      </c>
      <c r="H68" s="75">
        <v>28800</v>
      </c>
      <c r="K68" s="62">
        <v>133584</v>
      </c>
      <c r="L68" s="62">
        <f t="shared" si="1"/>
        <v>133584</v>
      </c>
    </row>
    <row r="69" spans="1:12" x14ac:dyDescent="0.25">
      <c r="A69" s="71">
        <v>890304155</v>
      </c>
      <c r="B69" s="72" t="s">
        <v>116</v>
      </c>
      <c r="C69" s="59" t="s">
        <v>83</v>
      </c>
      <c r="D69" s="73">
        <v>132681</v>
      </c>
      <c r="E69" s="74">
        <v>40633</v>
      </c>
      <c r="F69" s="74">
        <v>40633</v>
      </c>
      <c r="G69" s="75">
        <v>22900</v>
      </c>
      <c r="H69" s="75">
        <v>22900</v>
      </c>
      <c r="K69" s="62">
        <v>133685</v>
      </c>
      <c r="L69" s="62">
        <f t="shared" si="1"/>
        <v>133685</v>
      </c>
    </row>
    <row r="70" spans="1:12" x14ac:dyDescent="0.25">
      <c r="A70" s="71">
        <v>890304155</v>
      </c>
      <c r="B70" s="72" t="s">
        <v>116</v>
      </c>
      <c r="C70" s="59" t="s">
        <v>83</v>
      </c>
      <c r="D70" s="73">
        <v>132699</v>
      </c>
      <c r="E70" s="74">
        <v>40633</v>
      </c>
      <c r="F70" s="74">
        <v>40633</v>
      </c>
      <c r="G70" s="75">
        <v>28800</v>
      </c>
      <c r="H70" s="75">
        <v>28800</v>
      </c>
      <c r="K70" s="62">
        <v>133800</v>
      </c>
      <c r="L70" s="62">
        <f t="shared" si="1"/>
        <v>133800</v>
      </c>
    </row>
    <row r="71" spans="1:12" x14ac:dyDescent="0.25">
      <c r="A71" s="71">
        <v>890304155</v>
      </c>
      <c r="B71" s="72" t="s">
        <v>116</v>
      </c>
      <c r="C71" s="59" t="s">
        <v>83</v>
      </c>
      <c r="D71" s="73">
        <v>132766</v>
      </c>
      <c r="E71" s="74">
        <v>40633</v>
      </c>
      <c r="F71" s="74">
        <v>40633</v>
      </c>
      <c r="G71" s="75">
        <v>28800</v>
      </c>
      <c r="H71" s="75">
        <v>28800</v>
      </c>
      <c r="K71" s="62">
        <v>133941</v>
      </c>
      <c r="L71" s="62">
        <f t="shared" si="1"/>
        <v>133941</v>
      </c>
    </row>
    <row r="72" spans="1:12" x14ac:dyDescent="0.25">
      <c r="A72" s="71">
        <v>890304155</v>
      </c>
      <c r="B72" s="72" t="s">
        <v>116</v>
      </c>
      <c r="C72" s="59" t="s">
        <v>83</v>
      </c>
      <c r="D72" s="73">
        <v>132910</v>
      </c>
      <c r="E72" s="74">
        <v>40633</v>
      </c>
      <c r="F72" s="74">
        <v>40633</v>
      </c>
      <c r="G72" s="75">
        <v>30900</v>
      </c>
      <c r="H72" s="75">
        <v>30900</v>
      </c>
      <c r="K72" s="62">
        <v>133956</v>
      </c>
      <c r="L72" s="62">
        <f t="shared" si="1"/>
        <v>133956</v>
      </c>
    </row>
    <row r="73" spans="1:12" x14ac:dyDescent="0.25">
      <c r="A73" s="71">
        <v>890304155</v>
      </c>
      <c r="B73" s="72" t="s">
        <v>116</v>
      </c>
      <c r="C73" s="59" t="s">
        <v>83</v>
      </c>
      <c r="D73" s="73">
        <v>132911</v>
      </c>
      <c r="E73" s="74">
        <v>40633</v>
      </c>
      <c r="F73" s="74">
        <v>40633</v>
      </c>
      <c r="G73" s="75">
        <v>30900</v>
      </c>
      <c r="H73" s="75">
        <v>30900</v>
      </c>
      <c r="K73" s="62">
        <v>133969</v>
      </c>
      <c r="L73" s="62">
        <f t="shared" si="1"/>
        <v>133969</v>
      </c>
    </row>
    <row r="74" spans="1:12" x14ac:dyDescent="0.25">
      <c r="A74" s="71">
        <v>890304155</v>
      </c>
      <c r="B74" s="72" t="s">
        <v>116</v>
      </c>
      <c r="C74" s="59" t="s">
        <v>83</v>
      </c>
      <c r="D74" s="73">
        <v>132913</v>
      </c>
      <c r="E74" s="74">
        <v>40633</v>
      </c>
      <c r="F74" s="74">
        <v>40633</v>
      </c>
      <c r="G74" s="75">
        <v>30900</v>
      </c>
      <c r="H74" s="75">
        <v>30900</v>
      </c>
      <c r="K74" s="62">
        <v>134385</v>
      </c>
      <c r="L74" s="62">
        <f t="shared" si="1"/>
        <v>134385</v>
      </c>
    </row>
    <row r="75" spans="1:12" x14ac:dyDescent="0.25">
      <c r="A75" s="71">
        <v>890304155</v>
      </c>
      <c r="B75" s="72" t="s">
        <v>116</v>
      </c>
      <c r="C75" s="59" t="s">
        <v>83</v>
      </c>
      <c r="D75" s="73">
        <v>133179</v>
      </c>
      <c r="E75" s="74">
        <v>40633</v>
      </c>
      <c r="F75" s="74">
        <v>40633</v>
      </c>
      <c r="G75" s="75">
        <v>30900</v>
      </c>
      <c r="H75" s="75">
        <v>30900</v>
      </c>
      <c r="K75" s="62">
        <v>134574</v>
      </c>
      <c r="L75" s="62">
        <f t="shared" si="1"/>
        <v>134574</v>
      </c>
    </row>
    <row r="76" spans="1:12" x14ac:dyDescent="0.25">
      <c r="A76" s="71">
        <v>890304155</v>
      </c>
      <c r="B76" s="72" t="s">
        <v>116</v>
      </c>
      <c r="C76" s="59" t="s">
        <v>83</v>
      </c>
      <c r="D76" s="73">
        <v>133268</v>
      </c>
      <c r="E76" s="74">
        <v>40633</v>
      </c>
      <c r="F76" s="74">
        <v>40633</v>
      </c>
      <c r="G76" s="75">
        <v>30900</v>
      </c>
      <c r="H76" s="75">
        <v>30900</v>
      </c>
      <c r="K76" s="62">
        <v>134617</v>
      </c>
      <c r="L76" s="62">
        <f t="shared" si="1"/>
        <v>134617</v>
      </c>
    </row>
    <row r="77" spans="1:12" x14ac:dyDescent="0.25">
      <c r="A77" s="71">
        <v>890304155</v>
      </c>
      <c r="B77" s="72" t="s">
        <v>116</v>
      </c>
      <c r="C77" s="59" t="s">
        <v>83</v>
      </c>
      <c r="D77" s="73">
        <v>133424</v>
      </c>
      <c r="E77" s="74">
        <v>40633</v>
      </c>
      <c r="F77" s="74">
        <v>40633</v>
      </c>
      <c r="G77" s="75">
        <v>30900</v>
      </c>
      <c r="H77" s="75">
        <v>30900</v>
      </c>
      <c r="K77" s="62">
        <v>134668</v>
      </c>
      <c r="L77" s="62">
        <f t="shared" si="1"/>
        <v>134668</v>
      </c>
    </row>
    <row r="78" spans="1:12" x14ac:dyDescent="0.25">
      <c r="A78" s="71">
        <v>890304155</v>
      </c>
      <c r="B78" s="72" t="s">
        <v>116</v>
      </c>
      <c r="C78" s="59" t="s">
        <v>83</v>
      </c>
      <c r="D78" s="73">
        <v>133584</v>
      </c>
      <c r="E78" s="74">
        <v>40633</v>
      </c>
      <c r="F78" s="74">
        <v>40633</v>
      </c>
      <c r="G78" s="75">
        <v>30900</v>
      </c>
      <c r="H78" s="75">
        <v>30900</v>
      </c>
      <c r="K78" s="62">
        <v>134686</v>
      </c>
      <c r="L78" s="62">
        <f t="shared" si="1"/>
        <v>134686</v>
      </c>
    </row>
    <row r="79" spans="1:12" x14ac:dyDescent="0.25">
      <c r="A79" s="71">
        <v>890304155</v>
      </c>
      <c r="B79" s="72" t="s">
        <v>116</v>
      </c>
      <c r="C79" s="59" t="s">
        <v>83</v>
      </c>
      <c r="D79" s="73">
        <v>133685</v>
      </c>
      <c r="E79" s="74">
        <v>40633</v>
      </c>
      <c r="F79" s="74">
        <v>40633</v>
      </c>
      <c r="G79" s="75">
        <v>30900</v>
      </c>
      <c r="H79" s="75">
        <v>30900</v>
      </c>
      <c r="K79" s="62">
        <v>134829</v>
      </c>
      <c r="L79" s="62">
        <f t="shared" si="1"/>
        <v>134829</v>
      </c>
    </row>
    <row r="80" spans="1:12" x14ac:dyDescent="0.25">
      <c r="A80" s="71">
        <v>890304155</v>
      </c>
      <c r="B80" s="72" t="s">
        <v>116</v>
      </c>
      <c r="C80" s="59" t="s">
        <v>83</v>
      </c>
      <c r="D80" s="73">
        <v>133800</v>
      </c>
      <c r="E80" s="74">
        <v>40633</v>
      </c>
      <c r="F80" s="74">
        <v>40633</v>
      </c>
      <c r="G80" s="75">
        <v>30900</v>
      </c>
      <c r="H80" s="75">
        <v>30900</v>
      </c>
      <c r="K80" s="62">
        <v>134875</v>
      </c>
      <c r="L80" s="62">
        <f t="shared" si="1"/>
        <v>134875</v>
      </c>
    </row>
    <row r="81" spans="1:12" x14ac:dyDescent="0.25">
      <c r="A81" s="71">
        <v>890304155</v>
      </c>
      <c r="B81" s="72" t="s">
        <v>116</v>
      </c>
      <c r="C81" s="59" t="s">
        <v>83</v>
      </c>
      <c r="D81" s="73">
        <v>133941</v>
      </c>
      <c r="E81" s="74">
        <v>40633</v>
      </c>
      <c r="F81" s="74">
        <v>40633</v>
      </c>
      <c r="G81" s="75">
        <v>28800</v>
      </c>
      <c r="H81" s="75">
        <v>28800</v>
      </c>
      <c r="K81" s="62">
        <v>134937</v>
      </c>
      <c r="L81" s="62">
        <f t="shared" si="1"/>
        <v>134937</v>
      </c>
    </row>
    <row r="82" spans="1:12" x14ac:dyDescent="0.25">
      <c r="A82" s="71">
        <v>890304155</v>
      </c>
      <c r="B82" s="72" t="s">
        <v>116</v>
      </c>
      <c r="C82" s="59" t="s">
        <v>83</v>
      </c>
      <c r="D82" s="73">
        <v>133956</v>
      </c>
      <c r="E82" s="74">
        <v>40633</v>
      </c>
      <c r="F82" s="74">
        <v>40633</v>
      </c>
      <c r="G82" s="75">
        <v>30900</v>
      </c>
      <c r="H82" s="75">
        <v>30900</v>
      </c>
      <c r="K82" s="62">
        <v>135173</v>
      </c>
      <c r="L82" s="62">
        <f t="shared" si="1"/>
        <v>135173</v>
      </c>
    </row>
    <row r="83" spans="1:12" x14ac:dyDescent="0.25">
      <c r="A83" s="71">
        <v>890304155</v>
      </c>
      <c r="B83" s="72" t="s">
        <v>116</v>
      </c>
      <c r="C83" s="59" t="s">
        <v>83</v>
      </c>
      <c r="D83" s="73">
        <v>133969</v>
      </c>
      <c r="E83" s="74">
        <v>40633</v>
      </c>
      <c r="F83" s="74">
        <v>40633</v>
      </c>
      <c r="G83" s="75">
        <v>30900</v>
      </c>
      <c r="H83" s="75">
        <v>30900</v>
      </c>
      <c r="K83" s="62">
        <v>135301</v>
      </c>
      <c r="L83" s="62">
        <f t="shared" si="1"/>
        <v>135301</v>
      </c>
    </row>
    <row r="84" spans="1:12" x14ac:dyDescent="0.25">
      <c r="A84" s="71">
        <v>890304155</v>
      </c>
      <c r="B84" s="72" t="s">
        <v>116</v>
      </c>
      <c r="C84" s="59" t="s">
        <v>83</v>
      </c>
      <c r="D84" s="73">
        <v>134385</v>
      </c>
      <c r="E84" s="74">
        <v>40633</v>
      </c>
      <c r="F84" s="74">
        <v>40633</v>
      </c>
      <c r="G84" s="75">
        <v>28800</v>
      </c>
      <c r="H84" s="75">
        <v>28800</v>
      </c>
      <c r="K84" s="62">
        <v>135332</v>
      </c>
      <c r="L84" s="62">
        <f t="shared" si="1"/>
        <v>135332</v>
      </c>
    </row>
    <row r="85" spans="1:12" x14ac:dyDescent="0.25">
      <c r="A85" s="71">
        <v>890304155</v>
      </c>
      <c r="B85" s="72" t="s">
        <v>116</v>
      </c>
      <c r="C85" s="59" t="s">
        <v>83</v>
      </c>
      <c r="D85" s="73">
        <v>134574</v>
      </c>
      <c r="E85" s="74">
        <v>40633</v>
      </c>
      <c r="F85" s="74">
        <v>40633</v>
      </c>
      <c r="G85" s="75">
        <v>28800</v>
      </c>
      <c r="H85" s="75">
        <v>28800</v>
      </c>
      <c r="K85" s="62">
        <v>136025</v>
      </c>
      <c r="L85" s="62">
        <f t="shared" si="1"/>
        <v>136025</v>
      </c>
    </row>
    <row r="86" spans="1:12" x14ac:dyDescent="0.25">
      <c r="A86" s="71">
        <v>890304155</v>
      </c>
      <c r="B86" s="72" t="s">
        <v>116</v>
      </c>
      <c r="C86" s="59" t="s">
        <v>83</v>
      </c>
      <c r="D86" s="73">
        <v>134829</v>
      </c>
      <c r="E86" s="74">
        <v>40634.383668981478</v>
      </c>
      <c r="F86" s="74">
        <v>40634.383668981478</v>
      </c>
      <c r="G86" s="75">
        <v>30900</v>
      </c>
      <c r="H86" s="75">
        <v>30900</v>
      </c>
      <c r="K86" s="62">
        <v>136477</v>
      </c>
      <c r="L86" s="62">
        <f t="shared" si="1"/>
        <v>136477</v>
      </c>
    </row>
    <row r="87" spans="1:12" x14ac:dyDescent="0.25">
      <c r="A87" s="71">
        <v>890304155</v>
      </c>
      <c r="B87" s="72" t="s">
        <v>116</v>
      </c>
      <c r="C87" s="59" t="s">
        <v>83</v>
      </c>
      <c r="D87" s="73">
        <v>134875</v>
      </c>
      <c r="E87" s="74">
        <v>40634.483530092592</v>
      </c>
      <c r="F87" s="74">
        <v>40634.483530092592</v>
      </c>
      <c r="G87" s="75">
        <v>28800</v>
      </c>
      <c r="H87" s="75">
        <v>28800</v>
      </c>
      <c r="K87" s="62">
        <v>136627</v>
      </c>
      <c r="L87" s="62">
        <f t="shared" si="1"/>
        <v>136627</v>
      </c>
    </row>
    <row r="88" spans="1:12" x14ac:dyDescent="0.25">
      <c r="A88" s="71">
        <v>890304155</v>
      </c>
      <c r="B88" s="72" t="s">
        <v>116</v>
      </c>
      <c r="C88" s="59" t="s">
        <v>83</v>
      </c>
      <c r="D88" s="73">
        <v>134937</v>
      </c>
      <c r="E88" s="74">
        <v>40634.75953703704</v>
      </c>
      <c r="F88" s="74">
        <v>40634.75953703704</v>
      </c>
      <c r="G88" s="75">
        <v>22700</v>
      </c>
      <c r="H88" s="75">
        <v>22700</v>
      </c>
      <c r="K88" s="62">
        <v>136697</v>
      </c>
      <c r="L88" s="62">
        <f t="shared" si="1"/>
        <v>136697</v>
      </c>
    </row>
    <row r="89" spans="1:12" x14ac:dyDescent="0.25">
      <c r="A89" s="71">
        <v>890304155</v>
      </c>
      <c r="B89" s="72" t="s">
        <v>116</v>
      </c>
      <c r="C89" s="59" t="s">
        <v>83</v>
      </c>
      <c r="D89" s="73">
        <v>135173</v>
      </c>
      <c r="E89" s="74">
        <v>40637.661909722221</v>
      </c>
      <c r="F89" s="74">
        <v>40637.661909722221</v>
      </c>
      <c r="G89" s="75">
        <v>30900</v>
      </c>
      <c r="H89" s="75">
        <v>30900</v>
      </c>
      <c r="K89" s="62">
        <v>136724</v>
      </c>
      <c r="L89" s="62">
        <f t="shared" si="1"/>
        <v>136724</v>
      </c>
    </row>
    <row r="90" spans="1:12" x14ac:dyDescent="0.25">
      <c r="A90" s="71">
        <v>890304155</v>
      </c>
      <c r="B90" s="72" t="s">
        <v>116</v>
      </c>
      <c r="C90" s="59" t="s">
        <v>83</v>
      </c>
      <c r="D90" s="73">
        <v>135301</v>
      </c>
      <c r="E90" s="74">
        <v>40638.510520833333</v>
      </c>
      <c r="F90" s="74">
        <v>40638.510520833333</v>
      </c>
      <c r="G90" s="75">
        <v>30900</v>
      </c>
      <c r="H90" s="75">
        <v>30900</v>
      </c>
      <c r="K90" s="62">
        <v>136830</v>
      </c>
      <c r="L90" s="62">
        <f t="shared" si="1"/>
        <v>136830</v>
      </c>
    </row>
    <row r="91" spans="1:12" x14ac:dyDescent="0.25">
      <c r="A91" s="71">
        <v>890304155</v>
      </c>
      <c r="B91" s="72" t="s">
        <v>116</v>
      </c>
      <c r="C91" s="59" t="s">
        <v>83</v>
      </c>
      <c r="D91" s="73">
        <v>135332</v>
      </c>
      <c r="E91" s="74">
        <v>40638.597685185188</v>
      </c>
      <c r="F91" s="74">
        <v>40638.597685185188</v>
      </c>
      <c r="G91" s="75">
        <v>28800</v>
      </c>
      <c r="H91" s="75">
        <v>28800</v>
      </c>
      <c r="K91" s="62">
        <v>136836</v>
      </c>
      <c r="L91" s="62">
        <f t="shared" si="1"/>
        <v>136836</v>
      </c>
    </row>
    <row r="92" spans="1:12" x14ac:dyDescent="0.25">
      <c r="A92" s="71">
        <v>890304155</v>
      </c>
      <c r="B92" s="72" t="s">
        <v>116</v>
      </c>
      <c r="C92" s="59" t="s">
        <v>83</v>
      </c>
      <c r="D92" s="73">
        <v>136025</v>
      </c>
      <c r="E92" s="74">
        <v>40644.358923611115</v>
      </c>
      <c r="F92" s="74">
        <v>40644.358923611115</v>
      </c>
      <c r="G92" s="75">
        <v>28800</v>
      </c>
      <c r="H92" s="75">
        <v>28800</v>
      </c>
      <c r="K92" s="62">
        <v>136850</v>
      </c>
      <c r="L92" s="62">
        <f t="shared" si="1"/>
        <v>136850</v>
      </c>
    </row>
    <row r="93" spans="1:12" x14ac:dyDescent="0.25">
      <c r="A93" s="71">
        <v>890304155</v>
      </c>
      <c r="B93" s="72" t="s">
        <v>116</v>
      </c>
      <c r="C93" s="59" t="s">
        <v>83</v>
      </c>
      <c r="D93" s="73">
        <v>136477</v>
      </c>
      <c r="E93" s="74">
        <v>40646.601226851853</v>
      </c>
      <c r="F93" s="74">
        <v>40646.601226851853</v>
      </c>
      <c r="G93" s="75">
        <v>28800</v>
      </c>
      <c r="H93" s="75">
        <v>28800</v>
      </c>
      <c r="K93" s="62">
        <v>137272</v>
      </c>
      <c r="L93" s="62">
        <f t="shared" si="1"/>
        <v>137272</v>
      </c>
    </row>
    <row r="94" spans="1:12" x14ac:dyDescent="0.25">
      <c r="A94" s="71">
        <v>890304155</v>
      </c>
      <c r="B94" s="72" t="s">
        <v>116</v>
      </c>
      <c r="C94" s="59" t="s">
        <v>83</v>
      </c>
      <c r="D94" s="73">
        <v>136627</v>
      </c>
      <c r="E94" s="74">
        <v>40647.557592592595</v>
      </c>
      <c r="F94" s="74">
        <v>40647.557592592595</v>
      </c>
      <c r="G94" s="75">
        <v>30900</v>
      </c>
      <c r="H94" s="75">
        <v>30900</v>
      </c>
      <c r="K94" s="62">
        <v>137762</v>
      </c>
      <c r="L94" s="62">
        <f t="shared" si="1"/>
        <v>137762</v>
      </c>
    </row>
    <row r="95" spans="1:12" x14ac:dyDescent="0.25">
      <c r="A95" s="71">
        <v>890304155</v>
      </c>
      <c r="B95" s="72" t="s">
        <v>116</v>
      </c>
      <c r="C95" s="59" t="s">
        <v>83</v>
      </c>
      <c r="D95" s="73">
        <v>136697</v>
      </c>
      <c r="E95" s="74">
        <v>40648.334398148145</v>
      </c>
      <c r="F95" s="74">
        <v>40648.334398148145</v>
      </c>
      <c r="G95" s="75">
        <v>28800</v>
      </c>
      <c r="H95" s="75">
        <v>28800</v>
      </c>
      <c r="K95" s="62">
        <v>137897</v>
      </c>
      <c r="L95" s="62">
        <f t="shared" si="1"/>
        <v>137897</v>
      </c>
    </row>
    <row r="96" spans="1:12" x14ac:dyDescent="0.25">
      <c r="A96" s="71">
        <v>890304155</v>
      </c>
      <c r="B96" s="72" t="s">
        <v>116</v>
      </c>
      <c r="C96" s="59" t="s">
        <v>83</v>
      </c>
      <c r="D96" s="73">
        <v>136724</v>
      </c>
      <c r="E96" s="74">
        <v>40648.388206018521</v>
      </c>
      <c r="F96" s="74">
        <v>40648.388206018521</v>
      </c>
      <c r="G96" s="75">
        <v>30900</v>
      </c>
      <c r="H96" s="75">
        <v>30900</v>
      </c>
      <c r="K96" s="62">
        <v>146537</v>
      </c>
      <c r="L96" s="62">
        <f t="shared" si="1"/>
        <v>146537</v>
      </c>
    </row>
    <row r="97" spans="1:12" x14ac:dyDescent="0.25">
      <c r="A97" s="71">
        <v>890304155</v>
      </c>
      <c r="B97" s="72" t="s">
        <v>116</v>
      </c>
      <c r="C97" s="59" t="s">
        <v>83</v>
      </c>
      <c r="D97" s="73">
        <v>136830</v>
      </c>
      <c r="E97" s="74">
        <v>40648.647569444445</v>
      </c>
      <c r="F97" s="74">
        <v>40648.647569444445</v>
      </c>
      <c r="G97" s="75">
        <v>28800</v>
      </c>
      <c r="H97" s="75">
        <v>28800</v>
      </c>
      <c r="K97" s="62">
        <v>146815</v>
      </c>
      <c r="L97" s="62">
        <f t="shared" si="1"/>
        <v>146815</v>
      </c>
    </row>
    <row r="98" spans="1:12" x14ac:dyDescent="0.25">
      <c r="A98" s="71">
        <v>890304155</v>
      </c>
      <c r="B98" s="72" t="s">
        <v>116</v>
      </c>
      <c r="C98" s="59" t="s">
        <v>83</v>
      </c>
      <c r="D98" s="73">
        <v>136836</v>
      </c>
      <c r="E98" s="74">
        <v>40648.663287037038</v>
      </c>
      <c r="F98" s="74">
        <v>40648.663287037038</v>
      </c>
      <c r="G98" s="75">
        <v>30900</v>
      </c>
      <c r="H98" s="75">
        <v>30900</v>
      </c>
      <c r="K98" s="62">
        <v>147330</v>
      </c>
      <c r="L98" s="62">
        <f t="shared" si="1"/>
        <v>147330</v>
      </c>
    </row>
    <row r="99" spans="1:12" x14ac:dyDescent="0.25">
      <c r="A99" s="71">
        <v>890304155</v>
      </c>
      <c r="B99" s="72" t="s">
        <v>116</v>
      </c>
      <c r="C99" s="59" t="s">
        <v>83</v>
      </c>
      <c r="D99" s="73">
        <v>136850</v>
      </c>
      <c r="E99" s="74">
        <v>40648.791319444441</v>
      </c>
      <c r="F99" s="74">
        <v>40648.791319444441</v>
      </c>
      <c r="G99" s="75">
        <v>30900</v>
      </c>
      <c r="H99" s="75">
        <v>30900</v>
      </c>
      <c r="K99" s="62">
        <v>147410</v>
      </c>
      <c r="L99" s="62">
        <f t="shared" si="1"/>
        <v>147410</v>
      </c>
    </row>
    <row r="100" spans="1:12" x14ac:dyDescent="0.25">
      <c r="A100" s="71">
        <v>890304155</v>
      </c>
      <c r="B100" s="72" t="s">
        <v>116</v>
      </c>
      <c r="C100" s="59" t="s">
        <v>83</v>
      </c>
      <c r="D100" s="73">
        <v>137272</v>
      </c>
      <c r="E100" s="74">
        <v>40653.495983796296</v>
      </c>
      <c r="F100" s="74">
        <v>40653.495983796296</v>
      </c>
      <c r="G100" s="75">
        <v>28800</v>
      </c>
      <c r="H100" s="75">
        <v>28800</v>
      </c>
      <c r="K100" s="62">
        <v>147412</v>
      </c>
      <c r="L100" s="62">
        <f t="shared" si="1"/>
        <v>147412</v>
      </c>
    </row>
    <row r="101" spans="1:12" x14ac:dyDescent="0.25">
      <c r="A101" s="71">
        <v>890304155</v>
      </c>
      <c r="B101" s="72" t="s">
        <v>116</v>
      </c>
      <c r="C101" s="59" t="s">
        <v>83</v>
      </c>
      <c r="D101" s="73">
        <v>137762</v>
      </c>
      <c r="E101" s="74">
        <v>40659.55096064815</v>
      </c>
      <c r="F101" s="74">
        <v>40659.55096064815</v>
      </c>
      <c r="G101" s="75">
        <v>30900</v>
      </c>
      <c r="H101" s="75">
        <v>30900</v>
      </c>
      <c r="K101" s="62">
        <v>147878</v>
      </c>
      <c r="L101" s="62">
        <f t="shared" si="1"/>
        <v>147878</v>
      </c>
    </row>
    <row r="102" spans="1:12" x14ac:dyDescent="0.25">
      <c r="A102" s="71">
        <v>890304155</v>
      </c>
      <c r="B102" s="72" t="s">
        <v>116</v>
      </c>
      <c r="C102" s="59" t="s">
        <v>83</v>
      </c>
      <c r="D102" s="73">
        <v>137897</v>
      </c>
      <c r="E102" s="74">
        <v>40660.445706018516</v>
      </c>
      <c r="F102" s="74">
        <v>40660.445706018516</v>
      </c>
      <c r="G102" s="75">
        <v>30900</v>
      </c>
      <c r="H102" s="75">
        <v>30900</v>
      </c>
      <c r="K102" s="62">
        <v>148096</v>
      </c>
      <c r="L102" s="62">
        <f t="shared" si="1"/>
        <v>148096</v>
      </c>
    </row>
    <row r="103" spans="1:12" x14ac:dyDescent="0.25">
      <c r="A103" s="71">
        <v>890304155</v>
      </c>
      <c r="B103" s="72" t="s">
        <v>116</v>
      </c>
      <c r="C103" s="59" t="s">
        <v>83</v>
      </c>
      <c r="D103" s="73">
        <v>140484</v>
      </c>
      <c r="E103" s="74">
        <v>40679</v>
      </c>
      <c r="F103" s="74">
        <v>40679</v>
      </c>
      <c r="G103" s="75">
        <v>2819585</v>
      </c>
      <c r="H103" s="75">
        <v>2819585</v>
      </c>
      <c r="K103" s="62">
        <v>148116</v>
      </c>
      <c r="L103" s="62">
        <f t="shared" si="1"/>
        <v>148116</v>
      </c>
    </row>
    <row r="104" spans="1:12" x14ac:dyDescent="0.25">
      <c r="A104" s="71">
        <v>890304155</v>
      </c>
      <c r="B104" s="72" t="s">
        <v>116</v>
      </c>
      <c r="C104" s="59" t="s">
        <v>83</v>
      </c>
      <c r="D104" s="73">
        <v>140633</v>
      </c>
      <c r="E104" s="74">
        <v>40680</v>
      </c>
      <c r="F104" s="74">
        <v>40680</v>
      </c>
      <c r="G104" s="75">
        <v>466400</v>
      </c>
      <c r="H104" s="75">
        <v>466400</v>
      </c>
      <c r="K104" s="62">
        <v>148461</v>
      </c>
      <c r="L104" s="62">
        <f t="shared" si="1"/>
        <v>148461</v>
      </c>
    </row>
    <row r="105" spans="1:12" x14ac:dyDescent="0.25">
      <c r="A105" s="71">
        <v>890304155</v>
      </c>
      <c r="B105" s="72" t="s">
        <v>116</v>
      </c>
      <c r="C105" s="59" t="s">
        <v>83</v>
      </c>
      <c r="D105" s="73">
        <v>146537</v>
      </c>
      <c r="E105" s="74">
        <v>40755</v>
      </c>
      <c r="F105" s="74">
        <v>40755</v>
      </c>
      <c r="G105" s="75">
        <v>28800</v>
      </c>
      <c r="H105" s="75">
        <v>28800</v>
      </c>
      <c r="K105" s="62">
        <v>148911</v>
      </c>
      <c r="L105" s="62">
        <f t="shared" si="1"/>
        <v>148911</v>
      </c>
    </row>
    <row r="106" spans="1:12" x14ac:dyDescent="0.25">
      <c r="A106" s="71">
        <v>890304155</v>
      </c>
      <c r="B106" s="72" t="s">
        <v>116</v>
      </c>
      <c r="C106" s="59" t="s">
        <v>83</v>
      </c>
      <c r="D106" s="73">
        <v>147330</v>
      </c>
      <c r="E106" s="74">
        <v>40755</v>
      </c>
      <c r="F106" s="74">
        <v>40755</v>
      </c>
      <c r="G106" s="75">
        <v>30900</v>
      </c>
      <c r="H106" s="75">
        <v>30900</v>
      </c>
      <c r="K106" s="62">
        <v>149546</v>
      </c>
      <c r="L106" s="62">
        <f t="shared" si="1"/>
        <v>149546</v>
      </c>
    </row>
    <row r="107" spans="1:12" x14ac:dyDescent="0.25">
      <c r="A107" s="71">
        <v>890304155</v>
      </c>
      <c r="B107" s="72" t="s">
        <v>116</v>
      </c>
      <c r="C107" s="59" t="s">
        <v>83</v>
      </c>
      <c r="D107" s="73">
        <v>147410</v>
      </c>
      <c r="E107" s="74">
        <v>40755</v>
      </c>
      <c r="F107" s="74">
        <v>40755</v>
      </c>
      <c r="G107" s="75">
        <v>28800</v>
      </c>
      <c r="H107" s="75">
        <v>28800</v>
      </c>
      <c r="K107" s="62">
        <v>151189</v>
      </c>
      <c r="L107" s="62">
        <f t="shared" si="1"/>
        <v>151189</v>
      </c>
    </row>
    <row r="108" spans="1:12" x14ac:dyDescent="0.25">
      <c r="A108" s="71">
        <v>890304155</v>
      </c>
      <c r="B108" s="72" t="s">
        <v>116</v>
      </c>
      <c r="C108" s="59" t="s">
        <v>83</v>
      </c>
      <c r="D108" s="73">
        <v>147412</v>
      </c>
      <c r="E108" s="74">
        <v>40755</v>
      </c>
      <c r="F108" s="74">
        <v>40755</v>
      </c>
      <c r="G108" s="75">
        <v>28800</v>
      </c>
      <c r="H108" s="75">
        <v>28800</v>
      </c>
      <c r="K108" s="62">
        <v>151350</v>
      </c>
      <c r="L108" s="62">
        <f t="shared" si="1"/>
        <v>151350</v>
      </c>
    </row>
    <row r="109" spans="1:12" x14ac:dyDescent="0.25">
      <c r="A109" s="71">
        <v>890304155</v>
      </c>
      <c r="B109" s="72" t="s">
        <v>116</v>
      </c>
      <c r="C109" s="59" t="s">
        <v>83</v>
      </c>
      <c r="D109" s="73">
        <v>147878</v>
      </c>
      <c r="E109" s="74">
        <v>40755</v>
      </c>
      <c r="F109" s="74">
        <v>40755</v>
      </c>
      <c r="G109" s="75">
        <v>28800</v>
      </c>
      <c r="H109" s="75">
        <v>28800</v>
      </c>
      <c r="K109" s="62">
        <v>151601</v>
      </c>
      <c r="L109" s="62">
        <f t="shared" si="1"/>
        <v>151601</v>
      </c>
    </row>
    <row r="110" spans="1:12" x14ac:dyDescent="0.25">
      <c r="A110" s="71">
        <v>890304155</v>
      </c>
      <c r="B110" s="72" t="s">
        <v>116</v>
      </c>
      <c r="C110" s="59" t="s">
        <v>83</v>
      </c>
      <c r="D110" s="73">
        <v>148096</v>
      </c>
      <c r="E110" s="74">
        <v>40755</v>
      </c>
      <c r="F110" s="74">
        <v>40755</v>
      </c>
      <c r="G110" s="75">
        <v>28800</v>
      </c>
      <c r="H110" s="75">
        <v>28800</v>
      </c>
      <c r="K110" s="62">
        <v>152463</v>
      </c>
      <c r="L110" s="62">
        <f t="shared" si="1"/>
        <v>152463</v>
      </c>
    </row>
    <row r="111" spans="1:12" x14ac:dyDescent="0.25">
      <c r="A111" s="71">
        <v>890304155</v>
      </c>
      <c r="B111" s="72" t="s">
        <v>116</v>
      </c>
      <c r="C111" s="59" t="s">
        <v>83</v>
      </c>
      <c r="D111" s="73">
        <v>148116</v>
      </c>
      <c r="E111" s="74">
        <v>40755</v>
      </c>
      <c r="F111" s="74">
        <v>40755</v>
      </c>
      <c r="G111" s="75">
        <v>30900</v>
      </c>
      <c r="H111" s="75">
        <v>30900</v>
      </c>
      <c r="K111" s="62">
        <v>152960</v>
      </c>
      <c r="L111" s="62">
        <f t="shared" si="1"/>
        <v>152960</v>
      </c>
    </row>
    <row r="112" spans="1:12" x14ac:dyDescent="0.25">
      <c r="A112" s="71">
        <v>890304155</v>
      </c>
      <c r="B112" s="72" t="s">
        <v>116</v>
      </c>
      <c r="C112" s="59" t="s">
        <v>83</v>
      </c>
      <c r="D112" s="73">
        <v>148461</v>
      </c>
      <c r="E112" s="74">
        <v>40755</v>
      </c>
      <c r="F112" s="74">
        <v>40755</v>
      </c>
      <c r="G112" s="75">
        <v>28800</v>
      </c>
      <c r="H112" s="75">
        <v>28800</v>
      </c>
      <c r="K112" s="62">
        <v>153893</v>
      </c>
      <c r="L112" s="62">
        <f t="shared" si="1"/>
        <v>153893</v>
      </c>
    </row>
    <row r="113" spans="1:12" x14ac:dyDescent="0.25">
      <c r="A113" s="71">
        <v>890304155</v>
      </c>
      <c r="B113" s="72" t="s">
        <v>116</v>
      </c>
      <c r="C113" s="59" t="s">
        <v>83</v>
      </c>
      <c r="D113" s="73">
        <v>148911</v>
      </c>
      <c r="E113" s="74">
        <v>40755</v>
      </c>
      <c r="F113" s="74">
        <v>40755</v>
      </c>
      <c r="G113" s="75">
        <v>30900</v>
      </c>
      <c r="H113" s="75">
        <v>30900</v>
      </c>
      <c r="K113" s="62">
        <v>155696</v>
      </c>
      <c r="L113" s="62">
        <f t="shared" si="1"/>
        <v>155696</v>
      </c>
    </row>
    <row r="114" spans="1:12" x14ac:dyDescent="0.25">
      <c r="A114" s="71">
        <v>890304155</v>
      </c>
      <c r="B114" s="72" t="s">
        <v>116</v>
      </c>
      <c r="C114" s="59" t="s">
        <v>83</v>
      </c>
      <c r="D114" s="73">
        <v>149546</v>
      </c>
      <c r="E114" s="74">
        <v>40755</v>
      </c>
      <c r="F114" s="74">
        <v>40755</v>
      </c>
      <c r="G114" s="75">
        <v>28800</v>
      </c>
      <c r="H114" s="75">
        <v>28800</v>
      </c>
      <c r="K114" s="62">
        <v>157080</v>
      </c>
      <c r="L114" s="62">
        <f t="shared" si="1"/>
        <v>157080</v>
      </c>
    </row>
    <row r="115" spans="1:12" x14ac:dyDescent="0.25">
      <c r="A115" s="71">
        <v>890304155</v>
      </c>
      <c r="B115" s="72" t="s">
        <v>116</v>
      </c>
      <c r="C115" s="59" t="s">
        <v>83</v>
      </c>
      <c r="D115" s="73">
        <v>146815</v>
      </c>
      <c r="E115" s="74">
        <v>40786</v>
      </c>
      <c r="F115" s="74">
        <v>40786</v>
      </c>
      <c r="G115" s="75">
        <v>28800</v>
      </c>
      <c r="H115" s="75">
        <v>28800</v>
      </c>
      <c r="K115" s="62">
        <v>157483</v>
      </c>
      <c r="L115" s="62">
        <f t="shared" si="1"/>
        <v>157483</v>
      </c>
    </row>
    <row r="116" spans="1:12" x14ac:dyDescent="0.25">
      <c r="A116" s="71">
        <v>890304155</v>
      </c>
      <c r="B116" s="72" t="s">
        <v>116</v>
      </c>
      <c r="C116" s="59" t="s">
        <v>83</v>
      </c>
      <c r="D116" s="73">
        <v>151189</v>
      </c>
      <c r="E116" s="74">
        <v>40786</v>
      </c>
      <c r="F116" s="74">
        <v>40786</v>
      </c>
      <c r="G116" s="75">
        <v>30900</v>
      </c>
      <c r="H116" s="75">
        <v>30900</v>
      </c>
      <c r="K116" s="62">
        <v>158521</v>
      </c>
      <c r="L116" s="62">
        <f t="shared" si="1"/>
        <v>158521</v>
      </c>
    </row>
    <row r="117" spans="1:12" x14ac:dyDescent="0.25">
      <c r="A117" s="71">
        <v>890304155</v>
      </c>
      <c r="B117" s="72" t="s">
        <v>116</v>
      </c>
      <c r="C117" s="59" t="s">
        <v>83</v>
      </c>
      <c r="D117" s="73">
        <v>151350</v>
      </c>
      <c r="E117" s="74">
        <v>40786</v>
      </c>
      <c r="F117" s="74">
        <v>40786</v>
      </c>
      <c r="G117" s="75">
        <v>28800</v>
      </c>
      <c r="H117" s="75">
        <v>28800</v>
      </c>
      <c r="K117" s="62">
        <v>158794</v>
      </c>
      <c r="L117" s="62">
        <f t="shared" si="1"/>
        <v>158794</v>
      </c>
    </row>
    <row r="118" spans="1:12" x14ac:dyDescent="0.25">
      <c r="A118" s="71">
        <v>890304155</v>
      </c>
      <c r="B118" s="72" t="s">
        <v>116</v>
      </c>
      <c r="C118" s="59" t="s">
        <v>83</v>
      </c>
      <c r="D118" s="73">
        <v>151601</v>
      </c>
      <c r="E118" s="74">
        <v>40786</v>
      </c>
      <c r="F118" s="74">
        <v>40786</v>
      </c>
      <c r="G118" s="75">
        <v>30900</v>
      </c>
      <c r="H118" s="75">
        <v>30900</v>
      </c>
      <c r="K118" s="62">
        <v>159450</v>
      </c>
      <c r="L118" s="62">
        <f t="shared" si="1"/>
        <v>159450</v>
      </c>
    </row>
    <row r="119" spans="1:12" x14ac:dyDescent="0.25">
      <c r="A119" s="71">
        <v>890304155</v>
      </c>
      <c r="B119" s="72" t="s">
        <v>116</v>
      </c>
      <c r="C119" s="59" t="s">
        <v>83</v>
      </c>
      <c r="D119" s="73">
        <v>152463</v>
      </c>
      <c r="E119" s="74">
        <v>40786</v>
      </c>
      <c r="F119" s="60">
        <v>40786</v>
      </c>
      <c r="G119" s="75">
        <v>30900</v>
      </c>
      <c r="H119" s="75">
        <v>30900</v>
      </c>
      <c r="K119" s="62">
        <v>159717</v>
      </c>
      <c r="L119" s="62">
        <f t="shared" si="1"/>
        <v>159717</v>
      </c>
    </row>
    <row r="120" spans="1:12" x14ac:dyDescent="0.25">
      <c r="A120" s="71">
        <v>890304155</v>
      </c>
      <c r="B120" s="72" t="s">
        <v>116</v>
      </c>
      <c r="C120" s="59" t="s">
        <v>83</v>
      </c>
      <c r="D120" s="73">
        <v>152960</v>
      </c>
      <c r="E120" s="74">
        <v>40786</v>
      </c>
      <c r="F120" s="60">
        <v>40786</v>
      </c>
      <c r="G120" s="75">
        <v>30900</v>
      </c>
      <c r="H120" s="75">
        <v>30900</v>
      </c>
      <c r="K120" s="62">
        <v>161057</v>
      </c>
      <c r="L120" s="62">
        <f t="shared" si="1"/>
        <v>161057</v>
      </c>
    </row>
    <row r="121" spans="1:12" x14ac:dyDescent="0.25">
      <c r="A121" s="71">
        <v>890304155</v>
      </c>
      <c r="B121" s="72" t="s">
        <v>116</v>
      </c>
      <c r="C121" s="59" t="s">
        <v>83</v>
      </c>
      <c r="D121" s="73">
        <v>153893</v>
      </c>
      <c r="E121" s="74">
        <v>40786</v>
      </c>
      <c r="F121" s="60">
        <v>40786</v>
      </c>
      <c r="G121" s="75">
        <v>30900</v>
      </c>
      <c r="H121" s="75">
        <v>30900</v>
      </c>
      <c r="K121" s="62">
        <v>161067</v>
      </c>
      <c r="L121" s="62">
        <f t="shared" si="1"/>
        <v>161067</v>
      </c>
    </row>
    <row r="122" spans="1:12" x14ac:dyDescent="0.25">
      <c r="A122" s="71">
        <v>890304155</v>
      </c>
      <c r="B122" s="72" t="s">
        <v>116</v>
      </c>
      <c r="C122" s="59" t="s">
        <v>83</v>
      </c>
      <c r="D122" s="73">
        <v>154033</v>
      </c>
      <c r="E122" s="74">
        <v>40786</v>
      </c>
      <c r="F122" s="60">
        <v>40786</v>
      </c>
      <c r="G122" s="75">
        <v>6118196</v>
      </c>
      <c r="H122" s="75">
        <v>6118196</v>
      </c>
      <c r="K122" s="62">
        <v>161250</v>
      </c>
      <c r="L122" s="62">
        <f t="shared" si="1"/>
        <v>161250</v>
      </c>
    </row>
    <row r="123" spans="1:12" x14ac:dyDescent="0.25">
      <c r="A123" s="71">
        <v>890304155</v>
      </c>
      <c r="B123" s="72" t="s">
        <v>116</v>
      </c>
      <c r="C123" s="59" t="s">
        <v>83</v>
      </c>
      <c r="D123" s="73">
        <v>155696</v>
      </c>
      <c r="E123" s="74">
        <v>40816</v>
      </c>
      <c r="F123" s="60">
        <v>40816</v>
      </c>
      <c r="G123" s="75">
        <v>30900</v>
      </c>
      <c r="H123" s="75">
        <v>30900</v>
      </c>
      <c r="K123" s="62">
        <v>161375</v>
      </c>
      <c r="L123" s="62">
        <f t="shared" si="1"/>
        <v>161375</v>
      </c>
    </row>
    <row r="124" spans="1:12" x14ac:dyDescent="0.25">
      <c r="A124" s="71">
        <v>890304155</v>
      </c>
      <c r="B124" s="72" t="s">
        <v>116</v>
      </c>
      <c r="C124" s="59" t="s">
        <v>83</v>
      </c>
      <c r="D124" s="73">
        <v>157080</v>
      </c>
      <c r="E124" s="74">
        <v>40816</v>
      </c>
      <c r="F124" s="60">
        <v>40816</v>
      </c>
      <c r="G124" s="75">
        <v>22600</v>
      </c>
      <c r="H124" s="75">
        <v>22600</v>
      </c>
      <c r="K124" s="62">
        <v>163221</v>
      </c>
      <c r="L124" s="62">
        <f t="shared" si="1"/>
        <v>163221</v>
      </c>
    </row>
    <row r="125" spans="1:12" x14ac:dyDescent="0.25">
      <c r="A125" s="71">
        <v>890304155</v>
      </c>
      <c r="B125" s="72" t="s">
        <v>116</v>
      </c>
      <c r="C125" s="59" t="s">
        <v>83</v>
      </c>
      <c r="D125" s="73">
        <v>157483</v>
      </c>
      <c r="E125" s="74">
        <v>40816</v>
      </c>
      <c r="F125" s="60">
        <v>40816</v>
      </c>
      <c r="G125" s="75">
        <v>30900</v>
      </c>
      <c r="H125" s="75">
        <v>30900</v>
      </c>
      <c r="K125" s="62">
        <v>163617</v>
      </c>
      <c r="L125" s="62">
        <f t="shared" si="1"/>
        <v>163617</v>
      </c>
    </row>
    <row r="126" spans="1:12" x14ac:dyDescent="0.25">
      <c r="A126" s="71">
        <v>890304155</v>
      </c>
      <c r="B126" s="72" t="s">
        <v>116</v>
      </c>
      <c r="C126" s="59" t="s">
        <v>83</v>
      </c>
      <c r="D126" s="73">
        <v>158521</v>
      </c>
      <c r="E126" s="74">
        <v>40847</v>
      </c>
      <c r="F126" s="60">
        <v>40847</v>
      </c>
      <c r="G126" s="75">
        <v>30900</v>
      </c>
      <c r="H126" s="75">
        <v>30900</v>
      </c>
      <c r="K126" s="62">
        <v>164500</v>
      </c>
      <c r="L126" s="62">
        <f t="shared" si="1"/>
        <v>164500</v>
      </c>
    </row>
    <row r="127" spans="1:12" x14ac:dyDescent="0.25">
      <c r="A127" s="71">
        <v>890304155</v>
      </c>
      <c r="B127" s="72" t="s">
        <v>116</v>
      </c>
      <c r="C127" s="59" t="s">
        <v>83</v>
      </c>
      <c r="D127" s="73">
        <v>158794</v>
      </c>
      <c r="E127" s="74">
        <v>40847</v>
      </c>
      <c r="F127" s="60">
        <v>40847</v>
      </c>
      <c r="G127" s="75">
        <v>28800</v>
      </c>
      <c r="H127" s="75">
        <v>28800</v>
      </c>
      <c r="K127" s="62">
        <v>183550</v>
      </c>
      <c r="L127" s="62">
        <f t="shared" si="1"/>
        <v>183550</v>
      </c>
    </row>
    <row r="128" spans="1:12" x14ac:dyDescent="0.25">
      <c r="A128" s="71">
        <v>890304155</v>
      </c>
      <c r="B128" s="72" t="s">
        <v>116</v>
      </c>
      <c r="C128" s="59" t="s">
        <v>83</v>
      </c>
      <c r="D128" s="73">
        <v>159450</v>
      </c>
      <c r="E128" s="74">
        <v>40847</v>
      </c>
      <c r="F128" s="60">
        <v>40847</v>
      </c>
      <c r="G128" s="75">
        <v>22600</v>
      </c>
      <c r="H128" s="75">
        <v>22600</v>
      </c>
      <c r="K128" s="62">
        <v>207412</v>
      </c>
      <c r="L128" s="62">
        <f t="shared" si="1"/>
        <v>207412</v>
      </c>
    </row>
    <row r="129" spans="1:12" x14ac:dyDescent="0.25">
      <c r="A129" s="71">
        <v>890304155</v>
      </c>
      <c r="B129" s="72" t="s">
        <v>116</v>
      </c>
      <c r="C129" s="59" t="s">
        <v>83</v>
      </c>
      <c r="D129" s="73">
        <v>159717</v>
      </c>
      <c r="E129" s="74">
        <v>40847</v>
      </c>
      <c r="F129" s="60">
        <v>40847</v>
      </c>
      <c r="G129" s="75">
        <v>30900</v>
      </c>
      <c r="H129" s="75">
        <v>30900</v>
      </c>
      <c r="K129" s="62">
        <v>290268</v>
      </c>
      <c r="L129" s="62">
        <f t="shared" si="1"/>
        <v>290268</v>
      </c>
    </row>
    <row r="130" spans="1:12" x14ac:dyDescent="0.25">
      <c r="A130" s="71">
        <v>890304155</v>
      </c>
      <c r="B130" s="72" t="s">
        <v>116</v>
      </c>
      <c r="C130" s="59" t="s">
        <v>83</v>
      </c>
      <c r="D130" s="73">
        <v>161057</v>
      </c>
      <c r="E130" s="74">
        <v>40847</v>
      </c>
      <c r="F130" s="60">
        <v>40847</v>
      </c>
      <c r="G130" s="75">
        <v>22600</v>
      </c>
      <c r="H130" s="75">
        <v>22600</v>
      </c>
      <c r="K130" s="62">
        <v>100078773</v>
      </c>
      <c r="L130" s="62">
        <f t="shared" si="1"/>
        <v>100078773</v>
      </c>
    </row>
    <row r="131" spans="1:12" x14ac:dyDescent="0.25">
      <c r="A131" s="71">
        <v>890304155</v>
      </c>
      <c r="B131" s="72" t="s">
        <v>116</v>
      </c>
      <c r="C131" s="59" t="s">
        <v>83</v>
      </c>
      <c r="D131" s="73">
        <v>161067</v>
      </c>
      <c r="E131" s="74">
        <v>40847</v>
      </c>
      <c r="F131" s="60">
        <v>40847</v>
      </c>
      <c r="G131" s="75">
        <v>30900</v>
      </c>
      <c r="H131" s="75">
        <v>30900</v>
      </c>
      <c r="K131" s="62">
        <v>100079191</v>
      </c>
      <c r="L131" s="62">
        <f t="shared" ref="L131:L194" si="2">VLOOKUP(K131,$D:$D,1,0)</f>
        <v>100079191</v>
      </c>
    </row>
    <row r="132" spans="1:12" x14ac:dyDescent="0.25">
      <c r="A132" s="71">
        <v>890304155</v>
      </c>
      <c r="B132" s="72" t="s">
        <v>116</v>
      </c>
      <c r="C132" s="59" t="s">
        <v>83</v>
      </c>
      <c r="D132" s="73">
        <v>161250</v>
      </c>
      <c r="E132" s="74">
        <v>40847</v>
      </c>
      <c r="F132" s="60">
        <v>40847</v>
      </c>
      <c r="G132" s="75">
        <v>30900</v>
      </c>
      <c r="H132" s="75">
        <v>30900</v>
      </c>
      <c r="K132" s="62">
        <v>100079361</v>
      </c>
      <c r="L132" s="62">
        <f t="shared" si="2"/>
        <v>100079361</v>
      </c>
    </row>
    <row r="133" spans="1:12" x14ac:dyDescent="0.25">
      <c r="A133" s="71">
        <v>890304155</v>
      </c>
      <c r="B133" s="72" t="s">
        <v>116</v>
      </c>
      <c r="C133" s="59" t="s">
        <v>83</v>
      </c>
      <c r="D133" s="73">
        <v>161375</v>
      </c>
      <c r="E133" s="74">
        <v>40847</v>
      </c>
      <c r="F133" s="60">
        <v>40847</v>
      </c>
      <c r="G133" s="75">
        <v>28800</v>
      </c>
      <c r="H133" s="75">
        <v>28800</v>
      </c>
      <c r="K133" s="62">
        <v>100079989</v>
      </c>
      <c r="L133" s="62">
        <f t="shared" si="2"/>
        <v>100079989</v>
      </c>
    </row>
    <row r="134" spans="1:12" x14ac:dyDescent="0.25">
      <c r="A134" s="71">
        <v>890304155</v>
      </c>
      <c r="B134" s="72" t="s">
        <v>116</v>
      </c>
      <c r="C134" s="59" t="s">
        <v>83</v>
      </c>
      <c r="D134" s="73">
        <v>164929</v>
      </c>
      <c r="E134" s="74">
        <v>40871</v>
      </c>
      <c r="F134" s="60">
        <v>40871</v>
      </c>
      <c r="G134" s="75">
        <v>724862</v>
      </c>
      <c r="H134" s="75">
        <v>689662</v>
      </c>
      <c r="K134" s="62">
        <v>100080443</v>
      </c>
      <c r="L134" s="62">
        <f t="shared" si="2"/>
        <v>100080443</v>
      </c>
    </row>
    <row r="135" spans="1:12" x14ac:dyDescent="0.25">
      <c r="A135" s="71">
        <v>890304155</v>
      </c>
      <c r="B135" s="72" t="s">
        <v>116</v>
      </c>
      <c r="C135" s="59" t="s">
        <v>83</v>
      </c>
      <c r="D135" s="73">
        <v>165070</v>
      </c>
      <c r="E135" s="74">
        <v>40875</v>
      </c>
      <c r="F135" s="60">
        <v>40875</v>
      </c>
      <c r="G135" s="75">
        <v>563515</v>
      </c>
      <c r="H135" s="75">
        <v>528315</v>
      </c>
      <c r="K135" s="62">
        <v>100080648</v>
      </c>
      <c r="L135" s="62">
        <f t="shared" si="2"/>
        <v>100080648</v>
      </c>
    </row>
    <row r="136" spans="1:12" x14ac:dyDescent="0.25">
      <c r="A136" s="71">
        <v>890304155</v>
      </c>
      <c r="B136" s="72" t="s">
        <v>116</v>
      </c>
      <c r="C136" s="59" t="s">
        <v>83</v>
      </c>
      <c r="D136" s="73">
        <v>163221</v>
      </c>
      <c r="E136" s="74">
        <v>40877</v>
      </c>
      <c r="F136" s="60">
        <v>40877</v>
      </c>
      <c r="G136" s="75">
        <v>28800</v>
      </c>
      <c r="H136" s="75">
        <v>28800</v>
      </c>
      <c r="K136" s="62">
        <v>100081690</v>
      </c>
      <c r="L136" s="62">
        <f t="shared" si="2"/>
        <v>100081690</v>
      </c>
    </row>
    <row r="137" spans="1:12" x14ac:dyDescent="0.25">
      <c r="A137" s="71">
        <v>890304155</v>
      </c>
      <c r="B137" s="72" t="s">
        <v>116</v>
      </c>
      <c r="C137" s="59" t="s">
        <v>83</v>
      </c>
      <c r="D137" s="73">
        <v>163617</v>
      </c>
      <c r="E137" s="74">
        <v>40877</v>
      </c>
      <c r="F137" s="60">
        <v>40877</v>
      </c>
      <c r="G137" s="75">
        <v>30900</v>
      </c>
      <c r="H137" s="75">
        <v>30900</v>
      </c>
      <c r="K137" s="62">
        <v>100081805</v>
      </c>
      <c r="L137" s="62">
        <f t="shared" si="2"/>
        <v>100081805</v>
      </c>
    </row>
    <row r="138" spans="1:12" x14ac:dyDescent="0.25">
      <c r="A138" s="71">
        <v>890304155</v>
      </c>
      <c r="B138" s="72" t="s">
        <v>116</v>
      </c>
      <c r="C138" s="59" t="s">
        <v>83</v>
      </c>
      <c r="D138" s="73">
        <v>164500</v>
      </c>
      <c r="E138" s="74">
        <v>40877</v>
      </c>
      <c r="F138" s="60">
        <v>40877</v>
      </c>
      <c r="G138" s="75">
        <v>28800</v>
      </c>
      <c r="H138" s="75">
        <v>28800</v>
      </c>
      <c r="K138" s="62">
        <v>100082013</v>
      </c>
      <c r="L138" s="62">
        <f t="shared" si="2"/>
        <v>100082013</v>
      </c>
    </row>
    <row r="139" spans="1:12" x14ac:dyDescent="0.25">
      <c r="A139" s="71">
        <v>890304155</v>
      </c>
      <c r="B139" s="72" t="s">
        <v>116</v>
      </c>
      <c r="C139" s="59" t="s">
        <v>83</v>
      </c>
      <c r="D139" s="73">
        <v>1521</v>
      </c>
      <c r="E139" s="74">
        <v>41009</v>
      </c>
      <c r="F139" s="60">
        <v>41009</v>
      </c>
      <c r="G139" s="75">
        <v>2179352</v>
      </c>
      <c r="H139" s="75">
        <v>2179352</v>
      </c>
      <c r="K139" s="62">
        <v>100091787</v>
      </c>
      <c r="L139" s="62">
        <f t="shared" si="2"/>
        <v>100091787</v>
      </c>
    </row>
    <row r="140" spans="1:12" x14ac:dyDescent="0.25">
      <c r="A140" s="71">
        <v>890304155</v>
      </c>
      <c r="B140" s="72" t="s">
        <v>116</v>
      </c>
      <c r="C140" s="59" t="s">
        <v>83</v>
      </c>
      <c r="D140" s="73">
        <v>183550</v>
      </c>
      <c r="E140" s="74">
        <v>41100</v>
      </c>
      <c r="F140" s="60">
        <v>41100</v>
      </c>
      <c r="G140" s="75">
        <v>5776968</v>
      </c>
      <c r="H140" s="75">
        <v>5776968</v>
      </c>
      <c r="K140" s="62">
        <v>100101507</v>
      </c>
      <c r="L140" s="62">
        <f t="shared" si="2"/>
        <v>100101507</v>
      </c>
    </row>
    <row r="141" spans="1:12" x14ac:dyDescent="0.25">
      <c r="A141" s="71">
        <v>890304155</v>
      </c>
      <c r="B141" s="72" t="s">
        <v>116</v>
      </c>
      <c r="C141" s="59" t="s">
        <v>83</v>
      </c>
      <c r="D141" s="73">
        <v>206182</v>
      </c>
      <c r="E141" s="74">
        <v>41255</v>
      </c>
      <c r="F141" s="60">
        <v>41255</v>
      </c>
      <c r="G141" s="75">
        <v>32700</v>
      </c>
      <c r="H141" s="75">
        <v>32700</v>
      </c>
      <c r="K141" s="62">
        <v>100103940</v>
      </c>
      <c r="L141" s="62">
        <f t="shared" si="2"/>
        <v>100103940</v>
      </c>
    </row>
    <row r="142" spans="1:12" x14ac:dyDescent="0.25">
      <c r="A142" s="71">
        <v>890304155</v>
      </c>
      <c r="B142" s="72" t="s">
        <v>116</v>
      </c>
      <c r="C142" s="59" t="s">
        <v>83</v>
      </c>
      <c r="D142" s="73">
        <v>213248</v>
      </c>
      <c r="E142" s="74">
        <v>41341</v>
      </c>
      <c r="F142" s="60">
        <v>41341</v>
      </c>
      <c r="G142" s="75">
        <v>5169890</v>
      </c>
      <c r="H142" s="75">
        <v>5169890</v>
      </c>
      <c r="K142" s="62">
        <v>100093080</v>
      </c>
      <c r="L142" s="62">
        <f t="shared" si="2"/>
        <v>100093080</v>
      </c>
    </row>
    <row r="143" spans="1:12" x14ac:dyDescent="0.25">
      <c r="A143" s="71">
        <v>890304155</v>
      </c>
      <c r="B143" s="72" t="s">
        <v>116</v>
      </c>
      <c r="C143" s="59" t="s">
        <v>83</v>
      </c>
      <c r="D143" s="73">
        <v>213592</v>
      </c>
      <c r="E143" s="74">
        <v>41341</v>
      </c>
      <c r="F143" s="60">
        <v>41341</v>
      </c>
      <c r="G143" s="75">
        <v>2182410</v>
      </c>
      <c r="H143" s="75">
        <v>2182410</v>
      </c>
      <c r="K143" s="62">
        <v>100094724</v>
      </c>
      <c r="L143" s="62">
        <f t="shared" si="2"/>
        <v>100094724</v>
      </c>
    </row>
    <row r="144" spans="1:12" x14ac:dyDescent="0.25">
      <c r="A144" s="71">
        <v>890304155</v>
      </c>
      <c r="B144" s="72" t="s">
        <v>116</v>
      </c>
      <c r="C144" s="59" t="s">
        <v>83</v>
      </c>
      <c r="D144" s="73">
        <v>214869</v>
      </c>
      <c r="E144" s="74">
        <v>41341</v>
      </c>
      <c r="F144" s="60">
        <v>41341</v>
      </c>
      <c r="G144" s="75">
        <v>4697675</v>
      </c>
      <c r="H144" s="75">
        <v>4697675</v>
      </c>
      <c r="K144" s="62">
        <v>356387</v>
      </c>
      <c r="L144" s="62">
        <f t="shared" si="2"/>
        <v>356387</v>
      </c>
    </row>
    <row r="145" spans="1:12" x14ac:dyDescent="0.25">
      <c r="A145" s="71">
        <v>890304155</v>
      </c>
      <c r="B145" s="72" t="s">
        <v>116</v>
      </c>
      <c r="C145" s="59" t="s">
        <v>83</v>
      </c>
      <c r="D145" s="73">
        <v>225046</v>
      </c>
      <c r="E145" s="74">
        <v>41432</v>
      </c>
      <c r="F145" s="60">
        <v>41432</v>
      </c>
      <c r="G145" s="75">
        <v>2881357</v>
      </c>
      <c r="H145" s="75">
        <v>95244</v>
      </c>
      <c r="K145" s="62">
        <v>357404</v>
      </c>
      <c r="L145" s="62">
        <f t="shared" si="2"/>
        <v>357404</v>
      </c>
    </row>
    <row r="146" spans="1:12" x14ac:dyDescent="0.25">
      <c r="A146" s="71">
        <v>890304155</v>
      </c>
      <c r="B146" s="72" t="s">
        <v>116</v>
      </c>
      <c r="C146" s="59" t="s">
        <v>83</v>
      </c>
      <c r="D146" s="73">
        <v>229405</v>
      </c>
      <c r="E146" s="74">
        <v>41495</v>
      </c>
      <c r="F146" s="60">
        <v>41495</v>
      </c>
      <c r="G146" s="75">
        <v>2402592</v>
      </c>
      <c r="H146" s="75">
        <v>2402592</v>
      </c>
      <c r="K146" s="62">
        <v>358764</v>
      </c>
      <c r="L146" s="62">
        <f t="shared" si="2"/>
        <v>358764</v>
      </c>
    </row>
    <row r="147" spans="1:12" x14ac:dyDescent="0.25">
      <c r="A147" s="71">
        <v>890304155</v>
      </c>
      <c r="B147" s="72" t="s">
        <v>116</v>
      </c>
      <c r="C147" s="59" t="s">
        <v>83</v>
      </c>
      <c r="D147" s="73">
        <v>229844</v>
      </c>
      <c r="E147" s="74">
        <v>41495</v>
      </c>
      <c r="F147" s="60">
        <v>41495</v>
      </c>
      <c r="G147" s="75">
        <v>6357850</v>
      </c>
      <c r="H147" s="75">
        <v>6141067</v>
      </c>
      <c r="K147" s="62">
        <v>100114489</v>
      </c>
      <c r="L147" s="62">
        <f t="shared" si="2"/>
        <v>100114489</v>
      </c>
    </row>
    <row r="148" spans="1:12" x14ac:dyDescent="0.25">
      <c r="A148" s="71">
        <v>890304155</v>
      </c>
      <c r="B148" s="72" t="s">
        <v>116</v>
      </c>
      <c r="C148" s="59" t="s">
        <v>83</v>
      </c>
      <c r="D148" s="73">
        <v>232729</v>
      </c>
      <c r="E148" s="74">
        <v>41495</v>
      </c>
      <c r="F148" s="60">
        <v>41495</v>
      </c>
      <c r="G148" s="75">
        <v>3473596</v>
      </c>
      <c r="H148" s="75">
        <v>94537</v>
      </c>
      <c r="K148" s="62">
        <v>100115137</v>
      </c>
      <c r="L148" s="62">
        <f t="shared" si="2"/>
        <v>100115137</v>
      </c>
    </row>
    <row r="149" spans="1:12" x14ac:dyDescent="0.25">
      <c r="A149" s="71">
        <v>890304155</v>
      </c>
      <c r="B149" s="72" t="s">
        <v>116</v>
      </c>
      <c r="C149" s="59" t="s">
        <v>83</v>
      </c>
      <c r="D149" s="73">
        <v>236020</v>
      </c>
      <c r="E149" s="74">
        <v>41527</v>
      </c>
      <c r="F149" s="60">
        <v>41527</v>
      </c>
      <c r="G149" s="75">
        <v>2039202</v>
      </c>
      <c r="H149" s="75">
        <v>62100</v>
      </c>
      <c r="K149" s="62">
        <v>100118137</v>
      </c>
      <c r="L149" s="62">
        <f t="shared" si="2"/>
        <v>100118137</v>
      </c>
    </row>
    <row r="150" spans="1:12" x14ac:dyDescent="0.25">
      <c r="A150" s="71">
        <v>890304155</v>
      </c>
      <c r="B150" s="72" t="s">
        <v>116</v>
      </c>
      <c r="C150" s="59" t="s">
        <v>83</v>
      </c>
      <c r="D150" s="73">
        <v>246042</v>
      </c>
      <c r="E150" s="74">
        <v>41618</v>
      </c>
      <c r="F150" s="60">
        <v>41618</v>
      </c>
      <c r="G150" s="75">
        <v>2240726</v>
      </c>
      <c r="H150" s="75">
        <v>169200</v>
      </c>
      <c r="K150" s="62">
        <v>100118668</v>
      </c>
      <c r="L150" s="62">
        <f t="shared" si="2"/>
        <v>100118668</v>
      </c>
    </row>
    <row r="151" spans="1:12" x14ac:dyDescent="0.25">
      <c r="A151" s="71">
        <v>890304155</v>
      </c>
      <c r="B151" s="72" t="s">
        <v>116</v>
      </c>
      <c r="C151" s="59" t="s">
        <v>83</v>
      </c>
      <c r="D151" s="73">
        <v>246475</v>
      </c>
      <c r="E151" s="74">
        <v>41618</v>
      </c>
      <c r="F151" s="60">
        <v>41618</v>
      </c>
      <c r="G151" s="75">
        <v>2489580</v>
      </c>
      <c r="H151" s="75">
        <v>572603</v>
      </c>
      <c r="K151" s="62">
        <v>100119087</v>
      </c>
      <c r="L151" s="62">
        <f t="shared" si="2"/>
        <v>100119087</v>
      </c>
    </row>
    <row r="152" spans="1:12" x14ac:dyDescent="0.25">
      <c r="A152" s="71">
        <v>890304155</v>
      </c>
      <c r="B152" s="72" t="s">
        <v>116</v>
      </c>
      <c r="C152" s="59" t="s">
        <v>83</v>
      </c>
      <c r="D152" s="73">
        <v>250921</v>
      </c>
      <c r="E152" s="74">
        <v>41648</v>
      </c>
      <c r="F152" s="60">
        <v>41648</v>
      </c>
      <c r="G152" s="75">
        <v>2485129</v>
      </c>
      <c r="H152" s="75">
        <v>67320</v>
      </c>
      <c r="K152" s="62">
        <v>100119107</v>
      </c>
      <c r="L152" s="62">
        <f t="shared" si="2"/>
        <v>100119107</v>
      </c>
    </row>
    <row r="153" spans="1:12" x14ac:dyDescent="0.25">
      <c r="A153" s="71">
        <v>890304155</v>
      </c>
      <c r="B153" s="72" t="s">
        <v>116</v>
      </c>
      <c r="C153" s="59" t="s">
        <v>83</v>
      </c>
      <c r="D153" s="73">
        <v>258991</v>
      </c>
      <c r="E153" s="74">
        <v>41708</v>
      </c>
      <c r="F153" s="60">
        <v>41708</v>
      </c>
      <c r="G153" s="75">
        <v>3957149</v>
      </c>
      <c r="H153" s="75">
        <v>251366</v>
      </c>
      <c r="K153" s="62">
        <v>100121219</v>
      </c>
      <c r="L153" s="62">
        <f t="shared" si="2"/>
        <v>100121219</v>
      </c>
    </row>
    <row r="154" spans="1:12" x14ac:dyDescent="0.25">
      <c r="A154" s="71">
        <v>890304155</v>
      </c>
      <c r="B154" s="72" t="s">
        <v>116</v>
      </c>
      <c r="C154" s="59" t="s">
        <v>83</v>
      </c>
      <c r="D154" s="73">
        <v>278209</v>
      </c>
      <c r="E154" s="74">
        <v>41857</v>
      </c>
      <c r="F154" s="60">
        <v>41857</v>
      </c>
      <c r="G154" s="75">
        <v>4983566</v>
      </c>
      <c r="H154" s="75">
        <v>226538</v>
      </c>
      <c r="K154" s="62">
        <v>100121467</v>
      </c>
      <c r="L154" s="62">
        <f t="shared" si="2"/>
        <v>100121467</v>
      </c>
    </row>
    <row r="155" spans="1:12" x14ac:dyDescent="0.25">
      <c r="A155" s="71">
        <v>890304155</v>
      </c>
      <c r="B155" s="72" t="s">
        <v>116</v>
      </c>
      <c r="C155" s="59" t="s">
        <v>83</v>
      </c>
      <c r="D155" s="73">
        <v>264757</v>
      </c>
      <c r="E155" s="74">
        <v>41912</v>
      </c>
      <c r="F155" s="60">
        <v>41912</v>
      </c>
      <c r="G155" s="75">
        <v>11289155</v>
      </c>
      <c r="H155" s="75">
        <v>632560</v>
      </c>
      <c r="K155" s="62">
        <v>100123762</v>
      </c>
      <c r="L155" s="62">
        <f t="shared" si="2"/>
        <v>100123762</v>
      </c>
    </row>
    <row r="156" spans="1:12" x14ac:dyDescent="0.25">
      <c r="A156" s="71">
        <v>890304155</v>
      </c>
      <c r="B156" s="72" t="s">
        <v>116</v>
      </c>
      <c r="C156" s="59" t="s">
        <v>83</v>
      </c>
      <c r="D156" s="73">
        <v>207412</v>
      </c>
      <c r="E156" s="74">
        <v>41912</v>
      </c>
      <c r="F156" s="60">
        <v>41912</v>
      </c>
      <c r="G156" s="75">
        <v>27800</v>
      </c>
      <c r="H156" s="75">
        <v>161165</v>
      </c>
      <c r="K156" s="62">
        <v>100125196</v>
      </c>
      <c r="L156" s="62">
        <f t="shared" si="2"/>
        <v>100125196</v>
      </c>
    </row>
    <row r="157" spans="1:12" x14ac:dyDescent="0.25">
      <c r="A157" s="71">
        <v>890304155</v>
      </c>
      <c r="B157" s="72" t="s">
        <v>116</v>
      </c>
      <c r="C157" s="59" t="s">
        <v>83</v>
      </c>
      <c r="D157" s="73">
        <v>290268</v>
      </c>
      <c r="E157" s="74">
        <v>41953</v>
      </c>
      <c r="F157" s="60">
        <v>41953</v>
      </c>
      <c r="G157" s="75">
        <v>40400</v>
      </c>
      <c r="H157" s="75">
        <v>40400</v>
      </c>
      <c r="K157" s="62">
        <v>100125204</v>
      </c>
      <c r="L157" s="62">
        <f t="shared" si="2"/>
        <v>100125204</v>
      </c>
    </row>
    <row r="158" spans="1:12" x14ac:dyDescent="0.25">
      <c r="A158" s="71">
        <v>890304155</v>
      </c>
      <c r="B158" s="72" t="s">
        <v>116</v>
      </c>
      <c r="C158" s="59" t="s">
        <v>83</v>
      </c>
      <c r="D158" s="73">
        <v>312968</v>
      </c>
      <c r="E158" s="74">
        <v>42165</v>
      </c>
      <c r="F158" s="60">
        <v>42165</v>
      </c>
      <c r="G158" s="75">
        <v>42300</v>
      </c>
      <c r="H158" s="75">
        <v>42300</v>
      </c>
      <c r="K158" s="62">
        <v>100125436</v>
      </c>
      <c r="L158" s="62">
        <f t="shared" si="2"/>
        <v>100125436</v>
      </c>
    </row>
    <row r="159" spans="1:12" x14ac:dyDescent="0.25">
      <c r="A159" s="71">
        <v>890304155</v>
      </c>
      <c r="B159" s="72" t="s">
        <v>116</v>
      </c>
      <c r="C159" s="59" t="s">
        <v>83</v>
      </c>
      <c r="D159" s="73">
        <v>314086</v>
      </c>
      <c r="E159" s="74">
        <v>42165</v>
      </c>
      <c r="F159" s="60">
        <v>42165</v>
      </c>
      <c r="G159" s="75">
        <v>42300</v>
      </c>
      <c r="H159" s="75">
        <v>42300</v>
      </c>
      <c r="K159" s="62">
        <v>100125674</v>
      </c>
      <c r="L159" s="62">
        <f t="shared" si="2"/>
        <v>100125674</v>
      </c>
    </row>
    <row r="160" spans="1:12" x14ac:dyDescent="0.25">
      <c r="A160" s="71">
        <v>890304155</v>
      </c>
      <c r="B160" s="72" t="s">
        <v>116</v>
      </c>
      <c r="C160" s="59" t="s">
        <v>83</v>
      </c>
      <c r="D160" s="73">
        <v>314160</v>
      </c>
      <c r="E160" s="74">
        <v>42165</v>
      </c>
      <c r="F160" s="60">
        <v>42165</v>
      </c>
      <c r="G160" s="75">
        <v>62805</v>
      </c>
      <c r="H160" s="75">
        <v>62805</v>
      </c>
      <c r="K160" s="62">
        <v>100126263</v>
      </c>
      <c r="L160" s="62">
        <f t="shared" si="2"/>
        <v>100126263</v>
      </c>
    </row>
    <row r="161" spans="1:12" x14ac:dyDescent="0.25">
      <c r="A161" s="71">
        <v>890304155</v>
      </c>
      <c r="B161" s="72" t="s">
        <v>116</v>
      </c>
      <c r="C161" s="59" t="s">
        <v>83</v>
      </c>
      <c r="D161" s="73">
        <v>314361</v>
      </c>
      <c r="E161" s="74">
        <v>42165</v>
      </c>
      <c r="F161" s="60">
        <v>42165</v>
      </c>
      <c r="G161" s="75">
        <v>42755</v>
      </c>
      <c r="H161" s="75">
        <v>42755</v>
      </c>
      <c r="K161" s="62">
        <v>140484</v>
      </c>
      <c r="L161" s="62">
        <f t="shared" si="2"/>
        <v>140484</v>
      </c>
    </row>
    <row r="162" spans="1:12" x14ac:dyDescent="0.25">
      <c r="A162" s="71">
        <v>890304155</v>
      </c>
      <c r="B162" s="72" t="s">
        <v>116</v>
      </c>
      <c r="C162" s="59" t="s">
        <v>83</v>
      </c>
      <c r="D162" s="73">
        <v>314398</v>
      </c>
      <c r="E162" s="74">
        <v>42165</v>
      </c>
      <c r="F162" s="60">
        <v>42165</v>
      </c>
      <c r="G162" s="75">
        <v>53705</v>
      </c>
      <c r="H162" s="75">
        <v>53705</v>
      </c>
      <c r="K162" s="62">
        <v>100130427</v>
      </c>
      <c r="L162" s="62">
        <f t="shared" si="2"/>
        <v>100130427</v>
      </c>
    </row>
    <row r="163" spans="1:12" x14ac:dyDescent="0.25">
      <c r="A163" s="71">
        <v>890304155</v>
      </c>
      <c r="B163" s="72" t="s">
        <v>116</v>
      </c>
      <c r="C163" s="59" t="s">
        <v>83</v>
      </c>
      <c r="D163" s="73">
        <v>315058</v>
      </c>
      <c r="E163" s="74">
        <v>42165</v>
      </c>
      <c r="F163" s="60">
        <v>42165</v>
      </c>
      <c r="G163" s="75">
        <v>42300</v>
      </c>
      <c r="H163" s="75">
        <v>42300</v>
      </c>
      <c r="K163" s="62">
        <v>108080</v>
      </c>
      <c r="L163" s="62">
        <f t="shared" si="2"/>
        <v>108080</v>
      </c>
    </row>
    <row r="164" spans="1:12" x14ac:dyDescent="0.25">
      <c r="A164" s="71">
        <v>890304155</v>
      </c>
      <c r="B164" s="72" t="s">
        <v>116</v>
      </c>
      <c r="C164" s="59" t="s">
        <v>83</v>
      </c>
      <c r="D164" s="73">
        <v>315086</v>
      </c>
      <c r="E164" s="74">
        <v>42165</v>
      </c>
      <c r="F164" s="60">
        <v>42165</v>
      </c>
      <c r="G164" s="75">
        <v>42300</v>
      </c>
      <c r="H164" s="75">
        <v>42300</v>
      </c>
      <c r="K164" s="62">
        <v>108498</v>
      </c>
      <c r="L164" s="62">
        <f t="shared" si="2"/>
        <v>108498</v>
      </c>
    </row>
    <row r="165" spans="1:12" x14ac:dyDescent="0.25">
      <c r="A165" s="71">
        <v>890304155</v>
      </c>
      <c r="B165" s="72" t="s">
        <v>116</v>
      </c>
      <c r="C165" s="59" t="s">
        <v>83</v>
      </c>
      <c r="D165" s="73">
        <v>315698</v>
      </c>
      <c r="E165" s="74">
        <v>42165</v>
      </c>
      <c r="F165" s="60">
        <v>42165</v>
      </c>
      <c r="G165" s="75">
        <v>42360</v>
      </c>
      <c r="H165" s="75">
        <v>42360</v>
      </c>
      <c r="K165" s="62">
        <v>108917</v>
      </c>
      <c r="L165" s="62">
        <f t="shared" si="2"/>
        <v>108917</v>
      </c>
    </row>
    <row r="166" spans="1:12" x14ac:dyDescent="0.25">
      <c r="A166" s="71">
        <v>890304155</v>
      </c>
      <c r="B166" s="72" t="s">
        <v>116</v>
      </c>
      <c r="C166" s="59" t="s">
        <v>83</v>
      </c>
      <c r="D166" s="73">
        <v>316052</v>
      </c>
      <c r="E166" s="74">
        <v>42165</v>
      </c>
      <c r="F166" s="60">
        <v>42165</v>
      </c>
      <c r="G166" s="75">
        <v>42300</v>
      </c>
      <c r="H166" s="75">
        <v>42300</v>
      </c>
      <c r="K166" s="62">
        <v>109243</v>
      </c>
      <c r="L166" s="62">
        <f t="shared" si="2"/>
        <v>109243</v>
      </c>
    </row>
    <row r="167" spans="1:12" x14ac:dyDescent="0.25">
      <c r="A167" s="71">
        <v>890304155</v>
      </c>
      <c r="B167" s="72" t="s">
        <v>116</v>
      </c>
      <c r="C167" s="59" t="s">
        <v>83</v>
      </c>
      <c r="D167" s="73">
        <v>316442</v>
      </c>
      <c r="E167" s="74">
        <v>42165</v>
      </c>
      <c r="F167" s="60">
        <v>42165</v>
      </c>
      <c r="G167" s="75">
        <v>63085</v>
      </c>
      <c r="H167" s="75">
        <v>63085</v>
      </c>
      <c r="K167" s="62">
        <v>109280</v>
      </c>
      <c r="L167" s="62">
        <f t="shared" si="2"/>
        <v>109280</v>
      </c>
    </row>
    <row r="168" spans="1:12" x14ac:dyDescent="0.25">
      <c r="A168" s="71">
        <v>890304155</v>
      </c>
      <c r="B168" s="72" t="s">
        <v>116</v>
      </c>
      <c r="C168" s="59" t="s">
        <v>83</v>
      </c>
      <c r="D168" s="73">
        <v>336578</v>
      </c>
      <c r="E168" s="74">
        <v>42354</v>
      </c>
      <c r="F168" s="60">
        <v>42354</v>
      </c>
      <c r="G168" s="75">
        <v>42300</v>
      </c>
      <c r="H168" s="75">
        <v>42300</v>
      </c>
      <c r="K168" s="62">
        <v>109422</v>
      </c>
      <c r="L168" s="62">
        <f t="shared" si="2"/>
        <v>109422</v>
      </c>
    </row>
    <row r="169" spans="1:12" x14ac:dyDescent="0.25">
      <c r="A169" s="71">
        <v>890304155</v>
      </c>
      <c r="B169" s="72" t="s">
        <v>116</v>
      </c>
      <c r="C169" s="59" t="s">
        <v>83</v>
      </c>
      <c r="D169" s="73">
        <v>337147</v>
      </c>
      <c r="E169" s="74">
        <v>42354</v>
      </c>
      <c r="F169" s="60">
        <v>42354</v>
      </c>
      <c r="G169" s="75">
        <v>42300</v>
      </c>
      <c r="H169" s="75">
        <v>42300</v>
      </c>
      <c r="K169" s="62">
        <v>109770</v>
      </c>
      <c r="L169" s="62">
        <f t="shared" si="2"/>
        <v>109770</v>
      </c>
    </row>
    <row r="170" spans="1:12" x14ac:dyDescent="0.25">
      <c r="A170" s="71">
        <v>890304155</v>
      </c>
      <c r="B170" s="72" t="s">
        <v>116</v>
      </c>
      <c r="C170" s="59" t="s">
        <v>83</v>
      </c>
      <c r="D170" s="73">
        <v>338540</v>
      </c>
      <c r="E170" s="74">
        <v>42354</v>
      </c>
      <c r="F170" s="60">
        <v>42354</v>
      </c>
      <c r="G170" s="75">
        <v>53705</v>
      </c>
      <c r="H170" s="75">
        <v>53705</v>
      </c>
      <c r="K170" s="62">
        <v>110877</v>
      </c>
      <c r="L170" s="62">
        <f t="shared" si="2"/>
        <v>110877</v>
      </c>
    </row>
    <row r="171" spans="1:12" x14ac:dyDescent="0.25">
      <c r="A171" s="71">
        <v>890304155</v>
      </c>
      <c r="B171" s="72" t="s">
        <v>116</v>
      </c>
      <c r="C171" s="59" t="s">
        <v>83</v>
      </c>
      <c r="D171" s="73">
        <v>355327</v>
      </c>
      <c r="E171" s="74">
        <v>42430.477546296293</v>
      </c>
      <c r="F171" s="60">
        <v>42430.477546296293</v>
      </c>
      <c r="G171" s="75">
        <v>208805</v>
      </c>
      <c r="H171" s="75">
        <v>208805</v>
      </c>
      <c r="K171" s="62">
        <v>312968</v>
      </c>
      <c r="L171" s="62">
        <f t="shared" si="2"/>
        <v>312968</v>
      </c>
    </row>
    <row r="172" spans="1:12" x14ac:dyDescent="0.25">
      <c r="A172" s="71">
        <v>890304155</v>
      </c>
      <c r="B172" s="72" t="s">
        <v>116</v>
      </c>
      <c r="C172" s="59" t="s">
        <v>83</v>
      </c>
      <c r="D172" s="73">
        <v>356387</v>
      </c>
      <c r="E172" s="74">
        <v>42437.323067129626</v>
      </c>
      <c r="F172" s="60">
        <v>42437.323067129626</v>
      </c>
      <c r="G172" s="75">
        <v>95034</v>
      </c>
      <c r="H172" s="75">
        <v>95034</v>
      </c>
      <c r="K172" s="62">
        <v>314086</v>
      </c>
      <c r="L172" s="62">
        <f t="shared" si="2"/>
        <v>314086</v>
      </c>
    </row>
    <row r="173" spans="1:12" x14ac:dyDescent="0.25">
      <c r="A173" s="71">
        <v>890304155</v>
      </c>
      <c r="B173" s="72" t="s">
        <v>116</v>
      </c>
      <c r="C173" s="59" t="s">
        <v>83</v>
      </c>
      <c r="D173" s="73">
        <v>357404</v>
      </c>
      <c r="E173" s="74">
        <v>42443.02888888889</v>
      </c>
      <c r="F173" s="60">
        <v>42443.02888888889</v>
      </c>
      <c r="G173" s="75">
        <v>45360</v>
      </c>
      <c r="H173" s="75">
        <v>45360</v>
      </c>
      <c r="K173" s="62">
        <v>314160</v>
      </c>
      <c r="L173" s="62">
        <f t="shared" si="2"/>
        <v>314160</v>
      </c>
    </row>
    <row r="174" spans="1:12" x14ac:dyDescent="0.25">
      <c r="A174" s="71">
        <v>890304155</v>
      </c>
      <c r="B174" s="72" t="s">
        <v>116</v>
      </c>
      <c r="C174" s="59" t="s">
        <v>83</v>
      </c>
      <c r="D174" s="73">
        <v>358764</v>
      </c>
      <c r="E174" s="74">
        <v>42449.845902777779</v>
      </c>
      <c r="F174" s="60">
        <v>42449.845902777779</v>
      </c>
      <c r="G174" s="75">
        <v>45300</v>
      </c>
      <c r="H174" s="75">
        <v>45300</v>
      </c>
      <c r="K174" s="62">
        <v>314361</v>
      </c>
      <c r="L174" s="62">
        <f t="shared" si="2"/>
        <v>314361</v>
      </c>
    </row>
    <row r="175" spans="1:12" x14ac:dyDescent="0.25">
      <c r="A175" s="71">
        <v>890304155</v>
      </c>
      <c r="B175" s="72" t="s">
        <v>116</v>
      </c>
      <c r="C175" s="59" t="s">
        <v>83</v>
      </c>
      <c r="D175" s="73">
        <v>390974</v>
      </c>
      <c r="E175" s="74">
        <v>42586</v>
      </c>
      <c r="F175" s="60">
        <v>42586</v>
      </c>
      <c r="G175" s="75">
        <v>6902547</v>
      </c>
      <c r="H175" s="75">
        <v>6902547</v>
      </c>
      <c r="K175" s="62">
        <v>314398</v>
      </c>
      <c r="L175" s="62">
        <f t="shared" si="2"/>
        <v>314398</v>
      </c>
    </row>
    <row r="176" spans="1:12" x14ac:dyDescent="0.25">
      <c r="A176" s="71">
        <v>890304155</v>
      </c>
      <c r="B176" s="72" t="s">
        <v>116</v>
      </c>
      <c r="C176" s="59" t="s">
        <v>83</v>
      </c>
      <c r="D176" s="73">
        <v>390978</v>
      </c>
      <c r="E176" s="74">
        <v>42586</v>
      </c>
      <c r="F176" s="60">
        <v>42586</v>
      </c>
      <c r="G176" s="75">
        <v>2342356</v>
      </c>
      <c r="H176" s="75">
        <v>2342356</v>
      </c>
      <c r="K176" s="62">
        <v>315058</v>
      </c>
      <c r="L176" s="62">
        <f t="shared" si="2"/>
        <v>315058</v>
      </c>
    </row>
    <row r="177" spans="1:12" x14ac:dyDescent="0.25">
      <c r="A177" s="71">
        <v>890304155</v>
      </c>
      <c r="B177" s="72" t="s">
        <v>116</v>
      </c>
      <c r="C177" s="59" t="s">
        <v>83</v>
      </c>
      <c r="D177" s="73">
        <v>391146</v>
      </c>
      <c r="E177" s="74">
        <v>42586</v>
      </c>
      <c r="F177" s="60">
        <v>42586</v>
      </c>
      <c r="G177" s="75">
        <v>6286987</v>
      </c>
      <c r="H177" s="75">
        <v>6286987</v>
      </c>
      <c r="K177" s="62">
        <v>315086</v>
      </c>
      <c r="L177" s="62">
        <f t="shared" si="2"/>
        <v>315086</v>
      </c>
    </row>
    <row r="178" spans="1:12" x14ac:dyDescent="0.25">
      <c r="A178" s="71">
        <v>890304155</v>
      </c>
      <c r="B178" s="72" t="s">
        <v>116</v>
      </c>
      <c r="C178" s="59" t="s">
        <v>83</v>
      </c>
      <c r="D178" s="73">
        <v>391147</v>
      </c>
      <c r="E178" s="74">
        <v>42586</v>
      </c>
      <c r="F178" s="60">
        <v>42586</v>
      </c>
      <c r="G178" s="75">
        <v>635573</v>
      </c>
      <c r="H178" s="75">
        <v>635573</v>
      </c>
      <c r="K178" s="62">
        <v>315698</v>
      </c>
      <c r="L178" s="62">
        <f t="shared" si="2"/>
        <v>315698</v>
      </c>
    </row>
    <row r="179" spans="1:12" x14ac:dyDescent="0.25">
      <c r="A179" s="71">
        <v>890304155</v>
      </c>
      <c r="B179" s="72" t="s">
        <v>116</v>
      </c>
      <c r="C179" s="59" t="s">
        <v>83</v>
      </c>
      <c r="D179" s="73">
        <v>391359</v>
      </c>
      <c r="E179" s="74">
        <v>42586</v>
      </c>
      <c r="F179" s="60">
        <v>42586</v>
      </c>
      <c r="G179" s="75">
        <v>37000</v>
      </c>
      <c r="H179" s="75">
        <v>37000</v>
      </c>
      <c r="K179" s="62">
        <v>316052</v>
      </c>
      <c r="L179" s="62">
        <f t="shared" si="2"/>
        <v>316052</v>
      </c>
    </row>
    <row r="180" spans="1:12" x14ac:dyDescent="0.25">
      <c r="A180" s="71">
        <v>890304155</v>
      </c>
      <c r="B180" s="72" t="s">
        <v>116</v>
      </c>
      <c r="C180" s="59" t="s">
        <v>83</v>
      </c>
      <c r="D180" s="73">
        <v>424171</v>
      </c>
      <c r="E180" s="74">
        <v>42754</v>
      </c>
      <c r="F180" s="60">
        <v>42776</v>
      </c>
      <c r="G180" s="75">
        <v>114399</v>
      </c>
      <c r="H180" s="75">
        <v>50119</v>
      </c>
      <c r="K180" s="62">
        <v>316442</v>
      </c>
      <c r="L180" s="62">
        <f t="shared" si="2"/>
        <v>316442</v>
      </c>
    </row>
    <row r="181" spans="1:12" x14ac:dyDescent="0.25">
      <c r="A181" s="71">
        <v>890304155</v>
      </c>
      <c r="B181" s="72" t="s">
        <v>116</v>
      </c>
      <c r="C181" s="59" t="s">
        <v>83</v>
      </c>
      <c r="D181" s="73">
        <v>444246</v>
      </c>
      <c r="E181" s="74">
        <v>42850</v>
      </c>
      <c r="F181" s="60">
        <v>42870</v>
      </c>
      <c r="G181" s="75">
        <v>11968839</v>
      </c>
      <c r="H181" s="75">
        <v>2388850</v>
      </c>
      <c r="K181" s="62">
        <v>500196</v>
      </c>
      <c r="L181" s="62">
        <f t="shared" si="2"/>
        <v>500196</v>
      </c>
    </row>
    <row r="182" spans="1:12" x14ac:dyDescent="0.25">
      <c r="A182" s="71">
        <v>890304155</v>
      </c>
      <c r="B182" s="72" t="s">
        <v>116</v>
      </c>
      <c r="C182" s="59" t="s">
        <v>83</v>
      </c>
      <c r="D182" s="73">
        <v>485457</v>
      </c>
      <c r="E182" s="74">
        <v>43058</v>
      </c>
      <c r="F182" s="60">
        <v>43089</v>
      </c>
      <c r="G182" s="75">
        <v>69805</v>
      </c>
      <c r="H182" s="75">
        <v>69805</v>
      </c>
      <c r="K182" s="62">
        <v>500452</v>
      </c>
      <c r="L182" s="62">
        <f t="shared" si="2"/>
        <v>500452</v>
      </c>
    </row>
    <row r="183" spans="1:12" x14ac:dyDescent="0.25">
      <c r="A183" s="71">
        <v>890304155</v>
      </c>
      <c r="B183" s="72" t="s">
        <v>116</v>
      </c>
      <c r="C183" s="59" t="s">
        <v>83</v>
      </c>
      <c r="D183" s="73">
        <v>486781</v>
      </c>
      <c r="E183" s="74">
        <v>43063</v>
      </c>
      <c r="F183" s="60">
        <v>43089</v>
      </c>
      <c r="G183" s="75">
        <v>2721800</v>
      </c>
      <c r="H183" s="75">
        <v>2721800</v>
      </c>
      <c r="K183" s="62">
        <v>502546</v>
      </c>
      <c r="L183" s="62">
        <f t="shared" si="2"/>
        <v>502546</v>
      </c>
    </row>
    <row r="184" spans="1:12" x14ac:dyDescent="0.25">
      <c r="A184" s="71">
        <v>890304155</v>
      </c>
      <c r="B184" s="72" t="s">
        <v>116</v>
      </c>
      <c r="C184" s="59" t="s">
        <v>83</v>
      </c>
      <c r="D184" s="73">
        <v>500196</v>
      </c>
      <c r="E184" s="74">
        <v>43135</v>
      </c>
      <c r="F184" s="60">
        <v>43174</v>
      </c>
      <c r="G184" s="75">
        <v>52015</v>
      </c>
      <c r="H184" s="75">
        <v>52015</v>
      </c>
      <c r="K184" s="62">
        <v>504051</v>
      </c>
      <c r="L184" s="62">
        <f t="shared" si="2"/>
        <v>504051</v>
      </c>
    </row>
    <row r="185" spans="1:12" x14ac:dyDescent="0.25">
      <c r="A185" s="71">
        <v>890304155</v>
      </c>
      <c r="B185" s="72" t="s">
        <v>116</v>
      </c>
      <c r="C185" s="59" t="s">
        <v>83</v>
      </c>
      <c r="D185" s="73">
        <v>500452</v>
      </c>
      <c r="E185" s="74">
        <v>43136</v>
      </c>
      <c r="F185" s="60">
        <v>43174</v>
      </c>
      <c r="G185" s="75">
        <v>51300</v>
      </c>
      <c r="H185" s="75">
        <v>51300</v>
      </c>
      <c r="K185" s="62">
        <v>505092</v>
      </c>
      <c r="L185" s="62">
        <f t="shared" si="2"/>
        <v>505092</v>
      </c>
    </row>
    <row r="186" spans="1:12" x14ac:dyDescent="0.25">
      <c r="A186" s="71">
        <v>890304155</v>
      </c>
      <c r="B186" s="72" t="s">
        <v>116</v>
      </c>
      <c r="C186" s="59" t="s">
        <v>83</v>
      </c>
      <c r="D186" s="73">
        <v>502546</v>
      </c>
      <c r="E186" s="74">
        <v>43147</v>
      </c>
      <c r="F186" s="60">
        <v>43174</v>
      </c>
      <c r="G186" s="75">
        <v>59580</v>
      </c>
      <c r="H186" s="75">
        <v>59580</v>
      </c>
      <c r="K186" s="62">
        <v>505370</v>
      </c>
      <c r="L186" s="62">
        <f t="shared" si="2"/>
        <v>505370</v>
      </c>
    </row>
    <row r="187" spans="1:12" x14ac:dyDescent="0.25">
      <c r="A187" s="71">
        <v>890304155</v>
      </c>
      <c r="B187" s="72" t="s">
        <v>116</v>
      </c>
      <c r="C187" s="59" t="s">
        <v>83</v>
      </c>
      <c r="D187" s="73">
        <v>504051</v>
      </c>
      <c r="E187" s="74">
        <v>43157</v>
      </c>
      <c r="F187" s="60">
        <v>43174</v>
      </c>
      <c r="G187" s="75">
        <v>51658</v>
      </c>
      <c r="H187" s="75">
        <v>51658</v>
      </c>
      <c r="K187" s="62">
        <v>505528</v>
      </c>
      <c r="L187" s="62">
        <f t="shared" si="2"/>
        <v>505528</v>
      </c>
    </row>
    <row r="188" spans="1:12" x14ac:dyDescent="0.25">
      <c r="A188" s="71">
        <v>890304155</v>
      </c>
      <c r="B188" s="72" t="s">
        <v>116</v>
      </c>
      <c r="C188" s="59" t="s">
        <v>83</v>
      </c>
      <c r="D188" s="73">
        <v>505092</v>
      </c>
      <c r="E188" s="74">
        <v>43160</v>
      </c>
      <c r="F188" s="60">
        <v>43200</v>
      </c>
      <c r="G188" s="75">
        <v>51300</v>
      </c>
      <c r="H188" s="75">
        <v>51300</v>
      </c>
      <c r="K188" s="62">
        <v>505781</v>
      </c>
      <c r="L188" s="62">
        <f t="shared" si="2"/>
        <v>505781</v>
      </c>
    </row>
    <row r="189" spans="1:12" x14ac:dyDescent="0.25">
      <c r="A189" s="71">
        <v>890304155</v>
      </c>
      <c r="B189" s="72" t="s">
        <v>116</v>
      </c>
      <c r="C189" s="59" t="s">
        <v>83</v>
      </c>
      <c r="D189" s="73">
        <v>505370</v>
      </c>
      <c r="E189" s="74">
        <v>43161</v>
      </c>
      <c r="F189" s="60">
        <v>43200</v>
      </c>
      <c r="G189" s="75">
        <v>57183</v>
      </c>
      <c r="H189" s="75">
        <v>57183</v>
      </c>
      <c r="K189" s="62">
        <v>508192</v>
      </c>
      <c r="L189" s="62">
        <f t="shared" si="2"/>
        <v>508192</v>
      </c>
    </row>
    <row r="190" spans="1:12" x14ac:dyDescent="0.25">
      <c r="A190" s="71">
        <v>890304155</v>
      </c>
      <c r="B190" s="72" t="s">
        <v>116</v>
      </c>
      <c r="C190" s="59" t="s">
        <v>83</v>
      </c>
      <c r="D190" s="73">
        <v>505528</v>
      </c>
      <c r="E190" s="74">
        <v>43164</v>
      </c>
      <c r="F190" s="60">
        <v>43200</v>
      </c>
      <c r="G190" s="75">
        <v>52015</v>
      </c>
      <c r="H190" s="75">
        <v>52015</v>
      </c>
      <c r="K190" s="62">
        <v>512609</v>
      </c>
      <c r="L190" s="62">
        <f t="shared" si="2"/>
        <v>512609</v>
      </c>
    </row>
    <row r="191" spans="1:12" x14ac:dyDescent="0.25">
      <c r="A191" s="71">
        <v>890304155</v>
      </c>
      <c r="B191" s="72" t="s">
        <v>116</v>
      </c>
      <c r="C191" s="59" t="s">
        <v>83</v>
      </c>
      <c r="D191" s="73">
        <v>505781</v>
      </c>
      <c r="E191" s="74">
        <v>43165</v>
      </c>
      <c r="F191" s="60">
        <v>43200</v>
      </c>
      <c r="G191" s="75">
        <v>65630</v>
      </c>
      <c r="H191" s="75">
        <v>65630</v>
      </c>
      <c r="K191" s="62">
        <v>513423</v>
      </c>
      <c r="L191" s="62">
        <f t="shared" si="2"/>
        <v>513423</v>
      </c>
    </row>
    <row r="192" spans="1:12" x14ac:dyDescent="0.25">
      <c r="A192" s="71">
        <v>890304155</v>
      </c>
      <c r="B192" s="72" t="s">
        <v>116</v>
      </c>
      <c r="C192" s="59" t="s">
        <v>83</v>
      </c>
      <c r="D192" s="73">
        <v>508192</v>
      </c>
      <c r="E192" s="74">
        <v>43175</v>
      </c>
      <c r="F192" s="60">
        <v>43200</v>
      </c>
      <c r="G192" s="75">
        <v>232885</v>
      </c>
      <c r="H192" s="75">
        <v>232885</v>
      </c>
      <c r="K192" s="62">
        <v>513687</v>
      </c>
      <c r="L192" s="62">
        <f t="shared" si="2"/>
        <v>513687</v>
      </c>
    </row>
    <row r="193" spans="1:12" x14ac:dyDescent="0.25">
      <c r="A193" s="71">
        <v>890304155</v>
      </c>
      <c r="B193" s="72" t="s">
        <v>116</v>
      </c>
      <c r="C193" s="59" t="s">
        <v>83</v>
      </c>
      <c r="D193" s="73">
        <v>512609</v>
      </c>
      <c r="E193" s="74">
        <v>43201</v>
      </c>
      <c r="F193" s="60">
        <v>43235</v>
      </c>
      <c r="G193" s="75">
        <v>51300</v>
      </c>
      <c r="H193" s="75">
        <v>51300</v>
      </c>
      <c r="K193" s="62">
        <v>519508</v>
      </c>
      <c r="L193" s="62">
        <f t="shared" si="2"/>
        <v>519508</v>
      </c>
    </row>
    <row r="194" spans="1:12" x14ac:dyDescent="0.25">
      <c r="A194" s="71">
        <v>890304155</v>
      </c>
      <c r="B194" s="72" t="s">
        <v>116</v>
      </c>
      <c r="C194" s="59" t="s">
        <v>83</v>
      </c>
      <c r="D194" s="73">
        <v>513423</v>
      </c>
      <c r="E194" s="74">
        <v>43206</v>
      </c>
      <c r="F194" s="60">
        <v>43235</v>
      </c>
      <c r="G194" s="75">
        <v>145427</v>
      </c>
      <c r="H194" s="75">
        <v>145427</v>
      </c>
      <c r="K194" s="62">
        <v>519961</v>
      </c>
      <c r="L194" s="62">
        <f t="shared" si="2"/>
        <v>519961</v>
      </c>
    </row>
    <row r="195" spans="1:12" x14ac:dyDescent="0.25">
      <c r="A195" s="71">
        <v>890304155</v>
      </c>
      <c r="B195" s="72" t="s">
        <v>116</v>
      </c>
      <c r="C195" s="59" t="s">
        <v>83</v>
      </c>
      <c r="D195" s="73">
        <v>513687</v>
      </c>
      <c r="E195" s="74">
        <v>43207</v>
      </c>
      <c r="F195" s="60">
        <v>43235</v>
      </c>
      <c r="G195" s="75">
        <v>99552</v>
      </c>
      <c r="H195" s="75">
        <v>99552</v>
      </c>
      <c r="K195" s="62">
        <v>100110966</v>
      </c>
      <c r="L195" s="62">
        <f t="shared" ref="L195:L258" si="3">VLOOKUP(K195,$D:$D,1,0)</f>
        <v>100110966</v>
      </c>
    </row>
    <row r="196" spans="1:12" x14ac:dyDescent="0.25">
      <c r="A196" s="71">
        <v>890304155</v>
      </c>
      <c r="B196" s="72" t="s">
        <v>116</v>
      </c>
      <c r="C196" s="59" t="s">
        <v>83</v>
      </c>
      <c r="D196" s="73">
        <v>519508</v>
      </c>
      <c r="E196" s="74">
        <v>43239</v>
      </c>
      <c r="F196" s="60">
        <v>43271</v>
      </c>
      <c r="G196" s="75">
        <v>60272</v>
      </c>
      <c r="H196" s="75">
        <v>29850</v>
      </c>
      <c r="K196" s="62">
        <v>485457</v>
      </c>
      <c r="L196" s="62">
        <f t="shared" si="3"/>
        <v>485457</v>
      </c>
    </row>
    <row r="197" spans="1:12" x14ac:dyDescent="0.25">
      <c r="A197" s="71">
        <v>890304155</v>
      </c>
      <c r="B197" s="72" t="s">
        <v>116</v>
      </c>
      <c r="C197" s="59" t="s">
        <v>83</v>
      </c>
      <c r="D197" s="73">
        <v>519961</v>
      </c>
      <c r="E197" s="74">
        <v>43242</v>
      </c>
      <c r="F197" s="60">
        <v>43271</v>
      </c>
      <c r="G197" s="75">
        <v>66950</v>
      </c>
      <c r="H197" s="75">
        <v>66950</v>
      </c>
      <c r="K197" s="62">
        <v>100113787</v>
      </c>
      <c r="L197" s="62">
        <f t="shared" si="3"/>
        <v>100113787</v>
      </c>
    </row>
    <row r="198" spans="1:12" x14ac:dyDescent="0.25">
      <c r="A198" s="71">
        <v>890304155</v>
      </c>
      <c r="B198" s="72" t="s">
        <v>116</v>
      </c>
      <c r="C198" s="59" t="s">
        <v>83</v>
      </c>
      <c r="D198" s="73">
        <v>127521</v>
      </c>
      <c r="E198" s="74">
        <v>43565</v>
      </c>
      <c r="F198" s="60">
        <v>43565</v>
      </c>
      <c r="G198" s="75">
        <v>5340417</v>
      </c>
      <c r="H198" s="75">
        <v>109202</v>
      </c>
      <c r="K198" s="62">
        <v>100101475</v>
      </c>
      <c r="L198" s="62">
        <f t="shared" si="3"/>
        <v>100101475</v>
      </c>
    </row>
    <row r="199" spans="1:12" x14ac:dyDescent="0.25">
      <c r="A199" s="71">
        <v>890304155</v>
      </c>
      <c r="B199" s="72" t="s">
        <v>116</v>
      </c>
      <c r="C199" s="59" t="s">
        <v>83</v>
      </c>
      <c r="D199" s="73">
        <v>130274</v>
      </c>
      <c r="E199" s="74">
        <v>43565</v>
      </c>
      <c r="F199" s="60">
        <v>43565</v>
      </c>
      <c r="G199" s="75">
        <v>7059889</v>
      </c>
      <c r="H199" s="75">
        <v>243990</v>
      </c>
      <c r="K199" s="62">
        <v>100102238</v>
      </c>
      <c r="L199" s="62">
        <f t="shared" si="3"/>
        <v>100102238</v>
      </c>
    </row>
    <row r="200" spans="1:12" x14ac:dyDescent="0.25">
      <c r="A200" s="71">
        <v>890304155</v>
      </c>
      <c r="B200" s="72" t="s">
        <v>116</v>
      </c>
      <c r="C200" s="59" t="s">
        <v>83</v>
      </c>
      <c r="D200" s="73">
        <v>130384</v>
      </c>
      <c r="E200" s="74">
        <v>43565</v>
      </c>
      <c r="F200" s="60">
        <v>43565</v>
      </c>
      <c r="G200" s="75">
        <v>4666162</v>
      </c>
      <c r="H200" s="75">
        <v>196980</v>
      </c>
      <c r="K200" s="62">
        <v>100102722</v>
      </c>
      <c r="L200" s="62">
        <f t="shared" si="3"/>
        <v>100102722</v>
      </c>
    </row>
    <row r="201" spans="1:12" x14ac:dyDescent="0.25">
      <c r="A201" s="71">
        <v>890304155</v>
      </c>
      <c r="B201" s="72" t="s">
        <v>116</v>
      </c>
      <c r="C201" s="59" t="s">
        <v>83</v>
      </c>
      <c r="D201" s="73">
        <v>134634</v>
      </c>
      <c r="E201" s="74">
        <v>43565</v>
      </c>
      <c r="F201" s="60">
        <v>43565</v>
      </c>
      <c r="G201" s="75">
        <v>3730585</v>
      </c>
      <c r="H201" s="75">
        <v>147805</v>
      </c>
      <c r="K201" s="62">
        <v>100103078</v>
      </c>
      <c r="L201" s="62">
        <f t="shared" si="3"/>
        <v>100103078</v>
      </c>
    </row>
    <row r="202" spans="1:12" x14ac:dyDescent="0.25">
      <c r="A202" s="71">
        <v>890304155</v>
      </c>
      <c r="B202" s="72" t="s">
        <v>116</v>
      </c>
      <c r="C202" s="59" t="s">
        <v>85</v>
      </c>
      <c r="D202" s="73">
        <v>100068442</v>
      </c>
      <c r="E202" s="74">
        <v>44091.657500000001</v>
      </c>
      <c r="F202" s="60">
        <v>44117</v>
      </c>
      <c r="G202" s="75">
        <v>57642</v>
      </c>
      <c r="H202" s="75">
        <v>57642</v>
      </c>
      <c r="K202" s="62">
        <v>100103366</v>
      </c>
      <c r="L202" s="62">
        <f t="shared" si="3"/>
        <v>100103366</v>
      </c>
    </row>
    <row r="203" spans="1:12" x14ac:dyDescent="0.25">
      <c r="A203" s="71">
        <v>890304155</v>
      </c>
      <c r="B203" s="72" t="s">
        <v>116</v>
      </c>
      <c r="C203" s="59" t="s">
        <v>85</v>
      </c>
      <c r="D203" s="73">
        <v>100071296</v>
      </c>
      <c r="E203" s="74">
        <v>44111.506909722222</v>
      </c>
      <c r="F203" s="60">
        <v>44148</v>
      </c>
      <c r="G203" s="75">
        <v>80832</v>
      </c>
      <c r="H203" s="75">
        <v>80832</v>
      </c>
      <c r="K203" s="62">
        <v>100103897</v>
      </c>
      <c r="L203" s="62">
        <f t="shared" si="3"/>
        <v>100103897</v>
      </c>
    </row>
    <row r="204" spans="1:12" x14ac:dyDescent="0.25">
      <c r="A204" s="71">
        <v>890304155</v>
      </c>
      <c r="B204" s="72" t="s">
        <v>116</v>
      </c>
      <c r="C204" s="59" t="s">
        <v>85</v>
      </c>
      <c r="D204" s="73">
        <v>100072778</v>
      </c>
      <c r="E204" s="74">
        <v>44123.514317129629</v>
      </c>
      <c r="F204" s="60">
        <v>44148</v>
      </c>
      <c r="G204" s="75">
        <v>80832</v>
      </c>
      <c r="H204" s="75">
        <v>80832</v>
      </c>
      <c r="K204" s="62">
        <v>100103912</v>
      </c>
      <c r="L204" s="62">
        <f t="shared" si="3"/>
        <v>100103912</v>
      </c>
    </row>
    <row r="205" spans="1:12" x14ac:dyDescent="0.25">
      <c r="A205" s="71">
        <v>890304155</v>
      </c>
      <c r="B205" s="72" t="s">
        <v>116</v>
      </c>
      <c r="C205" s="59" t="s">
        <v>88</v>
      </c>
      <c r="D205" s="73">
        <v>100078773</v>
      </c>
      <c r="E205" s="74">
        <v>44168.803449074076</v>
      </c>
      <c r="F205" s="60">
        <v>44239</v>
      </c>
      <c r="G205" s="75">
        <v>532807</v>
      </c>
      <c r="H205" s="75">
        <v>532807</v>
      </c>
      <c r="K205" s="62">
        <v>100104698</v>
      </c>
      <c r="L205" s="62">
        <f t="shared" si="3"/>
        <v>100104698</v>
      </c>
    </row>
    <row r="206" spans="1:12" x14ac:dyDescent="0.25">
      <c r="A206" s="71">
        <v>890304155</v>
      </c>
      <c r="B206" s="72" t="s">
        <v>116</v>
      </c>
      <c r="C206" s="59" t="s">
        <v>88</v>
      </c>
      <c r="D206" s="73">
        <v>100079191</v>
      </c>
      <c r="E206" s="74">
        <v>44173.466550925928</v>
      </c>
      <c r="F206" s="60">
        <v>44239</v>
      </c>
      <c r="G206" s="75">
        <v>310936</v>
      </c>
      <c r="H206" s="75">
        <v>310936</v>
      </c>
      <c r="K206" s="62">
        <v>100104818</v>
      </c>
      <c r="L206" s="62">
        <f t="shared" si="3"/>
        <v>100104818</v>
      </c>
    </row>
    <row r="207" spans="1:12" x14ac:dyDescent="0.25">
      <c r="A207" s="71">
        <v>890304155</v>
      </c>
      <c r="B207" s="72" t="s">
        <v>116</v>
      </c>
      <c r="C207" s="59" t="s">
        <v>88</v>
      </c>
      <c r="D207" s="73">
        <v>100079361</v>
      </c>
      <c r="E207" s="74">
        <v>44175.467928240738</v>
      </c>
      <c r="F207" s="60">
        <v>44239</v>
      </c>
      <c r="G207" s="75">
        <v>61612</v>
      </c>
      <c r="H207" s="75">
        <v>61612</v>
      </c>
      <c r="K207" s="62">
        <v>100105109</v>
      </c>
      <c r="L207" s="62">
        <f t="shared" si="3"/>
        <v>100105109</v>
      </c>
    </row>
    <row r="208" spans="1:12" x14ac:dyDescent="0.25">
      <c r="A208" s="71">
        <v>890304155</v>
      </c>
      <c r="B208" s="72" t="s">
        <v>116</v>
      </c>
      <c r="C208" s="59" t="s">
        <v>88</v>
      </c>
      <c r="D208" s="73">
        <v>100079989</v>
      </c>
      <c r="E208" s="74">
        <v>44180.620185185187</v>
      </c>
      <c r="F208" s="60">
        <v>44239</v>
      </c>
      <c r="G208" s="75">
        <v>299330</v>
      </c>
      <c r="H208" s="75">
        <v>299330</v>
      </c>
      <c r="K208" s="62">
        <v>100106937</v>
      </c>
      <c r="L208" s="62">
        <f t="shared" si="3"/>
        <v>100106937</v>
      </c>
    </row>
    <row r="209" spans="1:12" x14ac:dyDescent="0.25">
      <c r="A209" s="71">
        <v>890304155</v>
      </c>
      <c r="B209" s="72" t="s">
        <v>116</v>
      </c>
      <c r="C209" s="59" t="s">
        <v>88</v>
      </c>
      <c r="D209" s="73">
        <v>100080443</v>
      </c>
      <c r="E209" s="74">
        <v>44183.623252314814</v>
      </c>
      <c r="F209" s="60">
        <v>44239</v>
      </c>
      <c r="G209" s="75">
        <v>57642</v>
      </c>
      <c r="H209" s="75">
        <v>57642</v>
      </c>
      <c r="K209" s="62">
        <v>100106943</v>
      </c>
      <c r="L209" s="62">
        <f t="shared" si="3"/>
        <v>100106943</v>
      </c>
    </row>
    <row r="210" spans="1:12" x14ac:dyDescent="0.25">
      <c r="A210" s="71">
        <v>890304155</v>
      </c>
      <c r="B210" s="72" t="s">
        <v>116</v>
      </c>
      <c r="C210" s="59" t="s">
        <v>88</v>
      </c>
      <c r="D210" s="73">
        <v>100080648</v>
      </c>
      <c r="E210" s="74">
        <v>44183.624131944445</v>
      </c>
      <c r="F210" s="60">
        <v>44239</v>
      </c>
      <c r="G210" s="75">
        <v>67735</v>
      </c>
      <c r="H210" s="75">
        <v>67735</v>
      </c>
      <c r="K210" s="62">
        <v>100106988</v>
      </c>
      <c r="L210" s="62">
        <f t="shared" si="3"/>
        <v>100106988</v>
      </c>
    </row>
    <row r="211" spans="1:12" x14ac:dyDescent="0.25">
      <c r="A211" s="71">
        <v>890304155</v>
      </c>
      <c r="B211" s="72" t="s">
        <v>116</v>
      </c>
      <c r="C211" s="59" t="s">
        <v>88</v>
      </c>
      <c r="D211" s="73">
        <v>100081690</v>
      </c>
      <c r="E211" s="74">
        <v>44193.807210648149</v>
      </c>
      <c r="F211" s="60">
        <v>44239</v>
      </c>
      <c r="G211" s="75">
        <v>314245</v>
      </c>
      <c r="H211" s="75">
        <v>314245</v>
      </c>
      <c r="K211" s="62">
        <v>100107774</v>
      </c>
      <c r="L211" s="62">
        <f t="shared" si="3"/>
        <v>100107774</v>
      </c>
    </row>
    <row r="212" spans="1:12" x14ac:dyDescent="0.25">
      <c r="A212" s="71">
        <v>890304155</v>
      </c>
      <c r="B212" s="72" t="s">
        <v>116</v>
      </c>
      <c r="C212" s="59" t="s">
        <v>88</v>
      </c>
      <c r="D212" s="73">
        <v>100081805</v>
      </c>
      <c r="E212" s="74">
        <v>44194.807743055557</v>
      </c>
      <c r="F212" s="60">
        <v>44239</v>
      </c>
      <c r="G212" s="75">
        <v>308425</v>
      </c>
      <c r="H212" s="75">
        <v>308425</v>
      </c>
      <c r="K212" s="62">
        <v>100107784</v>
      </c>
      <c r="L212" s="62">
        <f t="shared" si="3"/>
        <v>100107784</v>
      </c>
    </row>
    <row r="213" spans="1:12" x14ac:dyDescent="0.25">
      <c r="A213" s="71">
        <v>890304155</v>
      </c>
      <c r="B213" s="72" t="s">
        <v>116</v>
      </c>
      <c r="C213" s="59" t="s">
        <v>88</v>
      </c>
      <c r="D213" s="73">
        <v>100082013</v>
      </c>
      <c r="E213" s="74">
        <v>44195.809340277781</v>
      </c>
      <c r="F213" s="60">
        <v>44239</v>
      </c>
      <c r="G213" s="75">
        <v>57642</v>
      </c>
      <c r="H213" s="75">
        <v>57642</v>
      </c>
      <c r="K213" s="62">
        <v>100107800</v>
      </c>
      <c r="L213" s="62">
        <f t="shared" si="3"/>
        <v>100107800</v>
      </c>
    </row>
    <row r="214" spans="1:12" x14ac:dyDescent="0.25">
      <c r="A214" s="71">
        <v>890304155</v>
      </c>
      <c r="B214" s="72" t="s">
        <v>116</v>
      </c>
      <c r="C214" s="59" t="s">
        <v>88</v>
      </c>
      <c r="D214" s="73">
        <v>100091787</v>
      </c>
      <c r="E214" s="74">
        <v>44265.346273148149</v>
      </c>
      <c r="F214" s="60">
        <v>44302</v>
      </c>
      <c r="G214" s="75">
        <v>59659</v>
      </c>
      <c r="H214" s="75">
        <v>59659</v>
      </c>
      <c r="K214" s="62">
        <v>100109103</v>
      </c>
      <c r="L214" s="62">
        <f t="shared" si="3"/>
        <v>100109103</v>
      </c>
    </row>
    <row r="215" spans="1:12" x14ac:dyDescent="0.25">
      <c r="A215" s="71">
        <v>890304155</v>
      </c>
      <c r="B215" s="72" t="s">
        <v>116</v>
      </c>
      <c r="C215" s="59" t="s">
        <v>88</v>
      </c>
      <c r="D215" s="73">
        <v>100093080</v>
      </c>
      <c r="E215" s="74">
        <v>44274.571793981479</v>
      </c>
      <c r="F215" s="60">
        <v>44302</v>
      </c>
      <c r="G215" s="75">
        <v>60000</v>
      </c>
      <c r="H215" s="75">
        <v>60000</v>
      </c>
      <c r="K215" s="62">
        <v>100126553</v>
      </c>
      <c r="L215" s="62">
        <f t="shared" si="3"/>
        <v>100126553</v>
      </c>
    </row>
    <row r="216" spans="1:12" x14ac:dyDescent="0.25">
      <c r="A216" s="71">
        <v>890304155</v>
      </c>
      <c r="B216" s="72" t="s">
        <v>116</v>
      </c>
      <c r="C216" s="59" t="s">
        <v>88</v>
      </c>
      <c r="D216" s="73">
        <v>100094723</v>
      </c>
      <c r="E216" s="74">
        <v>44285.653101851851</v>
      </c>
      <c r="F216" s="60">
        <v>44302</v>
      </c>
      <c r="G216" s="75">
        <v>60000</v>
      </c>
      <c r="H216" s="75">
        <v>60000</v>
      </c>
      <c r="K216" s="62">
        <v>100127282</v>
      </c>
      <c r="L216" s="62">
        <f t="shared" si="3"/>
        <v>100127282</v>
      </c>
    </row>
    <row r="217" spans="1:12" x14ac:dyDescent="0.25">
      <c r="A217" s="71">
        <v>890304155</v>
      </c>
      <c r="B217" s="72" t="s">
        <v>116</v>
      </c>
      <c r="C217" s="59" t="s">
        <v>88</v>
      </c>
      <c r="D217" s="73">
        <v>100094724</v>
      </c>
      <c r="E217" s="74">
        <v>44285.653101851851</v>
      </c>
      <c r="F217" s="60">
        <v>44302</v>
      </c>
      <c r="G217" s="75">
        <v>216994</v>
      </c>
      <c r="H217" s="75">
        <v>216994</v>
      </c>
      <c r="K217" s="62">
        <v>100128191</v>
      </c>
      <c r="L217" s="62">
        <f t="shared" si="3"/>
        <v>100128191</v>
      </c>
    </row>
    <row r="218" spans="1:12" x14ac:dyDescent="0.25">
      <c r="A218" s="71">
        <v>890304155</v>
      </c>
      <c r="B218" s="72" t="s">
        <v>116</v>
      </c>
      <c r="C218" s="59" t="s">
        <v>88</v>
      </c>
      <c r="D218" s="73">
        <v>100099932</v>
      </c>
      <c r="E218" s="74">
        <v>44328.449062500003</v>
      </c>
      <c r="F218" s="60">
        <v>44580</v>
      </c>
      <c r="G218" s="75">
        <v>1191774</v>
      </c>
      <c r="H218" s="75">
        <v>1191774</v>
      </c>
      <c r="K218" s="62">
        <v>100129438</v>
      </c>
      <c r="L218" s="62">
        <f t="shared" si="3"/>
        <v>100129438</v>
      </c>
    </row>
    <row r="219" spans="1:12" x14ac:dyDescent="0.25">
      <c r="A219" s="71">
        <v>890304155</v>
      </c>
      <c r="B219" s="72" t="s">
        <v>116</v>
      </c>
      <c r="C219" s="59" t="s">
        <v>88</v>
      </c>
      <c r="D219" s="73">
        <v>100101304</v>
      </c>
      <c r="E219" s="74">
        <v>44338.524375000001</v>
      </c>
      <c r="F219" s="60">
        <v>44580</v>
      </c>
      <c r="G219" s="75">
        <v>63412</v>
      </c>
      <c r="H219" s="75">
        <v>63412</v>
      </c>
      <c r="K219" s="62">
        <v>100130093</v>
      </c>
      <c r="L219" s="62">
        <f t="shared" si="3"/>
        <v>100130093</v>
      </c>
    </row>
    <row r="220" spans="1:12" x14ac:dyDescent="0.25">
      <c r="A220" s="71">
        <v>890304155</v>
      </c>
      <c r="B220" s="72" t="s">
        <v>116</v>
      </c>
      <c r="C220" s="59" t="s">
        <v>88</v>
      </c>
      <c r="D220" s="73">
        <v>100101475</v>
      </c>
      <c r="E220" s="74">
        <v>44340.347974537035</v>
      </c>
      <c r="F220" s="60">
        <v>44580</v>
      </c>
      <c r="G220" s="75">
        <v>59659</v>
      </c>
      <c r="H220" s="75">
        <v>59659</v>
      </c>
      <c r="K220" s="62">
        <v>486781</v>
      </c>
      <c r="L220" s="62">
        <f t="shared" si="3"/>
        <v>486781</v>
      </c>
    </row>
    <row r="221" spans="1:12" x14ac:dyDescent="0.25">
      <c r="A221" s="71">
        <v>890304155</v>
      </c>
      <c r="B221" s="72" t="s">
        <v>116</v>
      </c>
      <c r="C221" s="59" t="s">
        <v>88</v>
      </c>
      <c r="D221" s="73">
        <v>100101507</v>
      </c>
      <c r="E221" s="74">
        <v>44341.668124999997</v>
      </c>
      <c r="F221" s="60">
        <v>44580</v>
      </c>
      <c r="G221" s="75">
        <v>308563</v>
      </c>
      <c r="H221" s="75">
        <v>308563</v>
      </c>
      <c r="K221" s="62">
        <v>336578</v>
      </c>
      <c r="L221" s="62">
        <f t="shared" si="3"/>
        <v>336578</v>
      </c>
    </row>
    <row r="222" spans="1:12" x14ac:dyDescent="0.25">
      <c r="A222" s="71">
        <v>890304155</v>
      </c>
      <c r="B222" s="72" t="s">
        <v>116</v>
      </c>
      <c r="C222" s="59" t="s">
        <v>88</v>
      </c>
      <c r="D222" s="73">
        <v>100102238</v>
      </c>
      <c r="E222" s="74">
        <v>44345.351331018515</v>
      </c>
      <c r="F222" s="60">
        <v>44580</v>
      </c>
      <c r="G222" s="75">
        <v>307108</v>
      </c>
      <c r="H222" s="75">
        <v>307108</v>
      </c>
      <c r="K222" s="62">
        <v>337147</v>
      </c>
      <c r="L222" s="62">
        <f t="shared" si="3"/>
        <v>337147</v>
      </c>
    </row>
    <row r="223" spans="1:12" x14ac:dyDescent="0.25">
      <c r="A223" s="71">
        <v>890304155</v>
      </c>
      <c r="B223" s="72" t="s">
        <v>116</v>
      </c>
      <c r="C223" s="59" t="s">
        <v>88</v>
      </c>
      <c r="D223" s="73">
        <v>100102722</v>
      </c>
      <c r="E223" s="74">
        <v>44350.587766203702</v>
      </c>
      <c r="F223" s="60">
        <v>44580</v>
      </c>
      <c r="G223" s="75">
        <v>385991</v>
      </c>
      <c r="H223" s="75">
        <v>385991</v>
      </c>
      <c r="K223" s="62">
        <v>338540</v>
      </c>
      <c r="L223" s="62">
        <f t="shared" si="3"/>
        <v>338540</v>
      </c>
    </row>
    <row r="224" spans="1:12" x14ac:dyDescent="0.25">
      <c r="A224" s="71">
        <v>890304155</v>
      </c>
      <c r="B224" s="72" t="s">
        <v>116</v>
      </c>
      <c r="C224" s="59" t="s">
        <v>88</v>
      </c>
      <c r="D224" s="73">
        <v>100103078</v>
      </c>
      <c r="E224" s="74">
        <v>44352.683622685188</v>
      </c>
      <c r="F224" s="60">
        <v>44580</v>
      </c>
      <c r="G224" s="75">
        <v>70008</v>
      </c>
      <c r="H224" s="75">
        <v>70008</v>
      </c>
      <c r="K224" s="62">
        <v>355327</v>
      </c>
      <c r="L224" s="62">
        <f t="shared" si="3"/>
        <v>355327</v>
      </c>
    </row>
    <row r="225" spans="1:12" x14ac:dyDescent="0.25">
      <c r="A225" s="71">
        <v>890304155</v>
      </c>
      <c r="B225" s="72" t="s">
        <v>116</v>
      </c>
      <c r="C225" s="59" t="s">
        <v>88</v>
      </c>
      <c r="D225" s="73">
        <v>100103366</v>
      </c>
      <c r="E225" s="74">
        <v>44355.684166666666</v>
      </c>
      <c r="F225" s="60">
        <v>44580</v>
      </c>
      <c r="G225" s="75">
        <v>304555</v>
      </c>
      <c r="H225" s="75">
        <v>304555</v>
      </c>
      <c r="K225" s="62">
        <v>119405</v>
      </c>
      <c r="L225" s="62">
        <f t="shared" si="3"/>
        <v>119405</v>
      </c>
    </row>
    <row r="226" spans="1:12" x14ac:dyDescent="0.25">
      <c r="A226" s="71">
        <v>890304155</v>
      </c>
      <c r="B226" s="72" t="s">
        <v>116</v>
      </c>
      <c r="C226" s="59" t="s">
        <v>88</v>
      </c>
      <c r="D226" s="73">
        <v>100103897</v>
      </c>
      <c r="E226" s="74">
        <v>44360.685185185182</v>
      </c>
      <c r="F226" s="60">
        <v>44580</v>
      </c>
      <c r="G226" s="75">
        <v>59659</v>
      </c>
      <c r="H226" s="75">
        <v>59659</v>
      </c>
      <c r="K226" s="62">
        <v>127521</v>
      </c>
      <c r="L226" s="62">
        <f t="shared" si="3"/>
        <v>127521</v>
      </c>
    </row>
    <row r="227" spans="1:12" x14ac:dyDescent="0.25">
      <c r="A227" s="71">
        <v>890304155</v>
      </c>
      <c r="B227" s="72" t="s">
        <v>116</v>
      </c>
      <c r="C227" s="59" t="s">
        <v>88</v>
      </c>
      <c r="D227" s="73">
        <v>100103912</v>
      </c>
      <c r="E227" s="74">
        <v>44361.685347222221</v>
      </c>
      <c r="F227" s="60">
        <v>44580</v>
      </c>
      <c r="G227" s="75">
        <v>59659</v>
      </c>
      <c r="H227" s="75">
        <v>59659</v>
      </c>
      <c r="K227" s="62">
        <v>130274</v>
      </c>
      <c r="L227" s="62">
        <f t="shared" si="3"/>
        <v>130274</v>
      </c>
    </row>
    <row r="228" spans="1:12" x14ac:dyDescent="0.25">
      <c r="A228" s="71">
        <v>890304155</v>
      </c>
      <c r="B228" s="72" t="s">
        <v>116</v>
      </c>
      <c r="C228" s="59" t="s">
        <v>88</v>
      </c>
      <c r="D228" s="73">
        <v>100103940</v>
      </c>
      <c r="E228" s="74">
        <v>44362.685370370367</v>
      </c>
      <c r="F228" s="60">
        <v>44580</v>
      </c>
      <c r="G228" s="75">
        <v>801921</v>
      </c>
      <c r="H228" s="75">
        <v>801921</v>
      </c>
      <c r="K228" s="62">
        <v>130384</v>
      </c>
      <c r="L228" s="62">
        <f t="shared" si="3"/>
        <v>130384</v>
      </c>
    </row>
    <row r="229" spans="1:12" x14ac:dyDescent="0.25">
      <c r="A229" s="71">
        <v>890304155</v>
      </c>
      <c r="B229" s="72" t="s">
        <v>116</v>
      </c>
      <c r="C229" s="59" t="s">
        <v>88</v>
      </c>
      <c r="D229" s="73">
        <v>100104698</v>
      </c>
      <c r="E229" s="74">
        <v>44365.466435185182</v>
      </c>
      <c r="F229" s="60">
        <v>44580</v>
      </c>
      <c r="G229" s="75">
        <v>62882</v>
      </c>
      <c r="H229" s="75">
        <v>62882</v>
      </c>
      <c r="K229" s="62">
        <v>134634</v>
      </c>
      <c r="L229" s="62">
        <f t="shared" si="3"/>
        <v>134634</v>
      </c>
    </row>
    <row r="230" spans="1:12" x14ac:dyDescent="0.25">
      <c r="A230" s="71">
        <v>890304155</v>
      </c>
      <c r="B230" s="72" t="s">
        <v>116</v>
      </c>
      <c r="C230" s="59" t="s">
        <v>88</v>
      </c>
      <c r="D230" s="73">
        <v>100104818</v>
      </c>
      <c r="E230" s="74">
        <v>44366.466828703706</v>
      </c>
      <c r="F230" s="60">
        <v>44580</v>
      </c>
      <c r="G230" s="75">
        <v>302246</v>
      </c>
      <c r="H230" s="75">
        <v>302246</v>
      </c>
      <c r="K230" s="62">
        <v>140633</v>
      </c>
      <c r="L230" s="62">
        <f t="shared" si="3"/>
        <v>140633</v>
      </c>
    </row>
    <row r="231" spans="1:12" x14ac:dyDescent="0.25">
      <c r="A231" s="71">
        <v>890304155</v>
      </c>
      <c r="B231" s="72" t="s">
        <v>116</v>
      </c>
      <c r="C231" s="59" t="s">
        <v>88</v>
      </c>
      <c r="D231" s="73">
        <v>100105109</v>
      </c>
      <c r="E231" s="74">
        <v>44369.639432870368</v>
      </c>
      <c r="F231" s="60">
        <v>44580</v>
      </c>
      <c r="G231" s="75">
        <v>65262</v>
      </c>
      <c r="H231" s="75">
        <v>65262</v>
      </c>
      <c r="K231" s="62">
        <v>154033</v>
      </c>
      <c r="L231" s="62">
        <f t="shared" si="3"/>
        <v>154033</v>
      </c>
    </row>
    <row r="232" spans="1:12" x14ac:dyDescent="0.25">
      <c r="A232" s="71">
        <v>890304155</v>
      </c>
      <c r="B232" s="72" t="s">
        <v>116</v>
      </c>
      <c r="C232" s="59" t="s">
        <v>88</v>
      </c>
      <c r="D232" s="73">
        <v>100106937</v>
      </c>
      <c r="E232" s="74">
        <v>44380.619988425926</v>
      </c>
      <c r="F232" s="60">
        <v>44580</v>
      </c>
      <c r="G232" s="75">
        <v>210899</v>
      </c>
      <c r="H232" s="75">
        <v>210899</v>
      </c>
      <c r="K232" s="62">
        <v>164929</v>
      </c>
      <c r="L232" s="62">
        <f t="shared" si="3"/>
        <v>164929</v>
      </c>
    </row>
    <row r="233" spans="1:12" x14ac:dyDescent="0.25">
      <c r="A233" s="71">
        <v>890304155</v>
      </c>
      <c r="B233" s="72" t="s">
        <v>116</v>
      </c>
      <c r="C233" s="59" t="s">
        <v>88</v>
      </c>
      <c r="D233" s="73">
        <v>100106943</v>
      </c>
      <c r="E233" s="74">
        <v>44381.620011574072</v>
      </c>
      <c r="F233" s="60">
        <v>44580</v>
      </c>
      <c r="G233" s="75">
        <v>59659</v>
      </c>
      <c r="H233" s="75">
        <v>59659</v>
      </c>
      <c r="K233" s="62">
        <v>165070</v>
      </c>
      <c r="L233" s="62">
        <f t="shared" si="3"/>
        <v>165070</v>
      </c>
    </row>
    <row r="234" spans="1:12" x14ac:dyDescent="0.25">
      <c r="A234" s="71">
        <v>890304155</v>
      </c>
      <c r="B234" s="72" t="s">
        <v>116</v>
      </c>
      <c r="C234" s="59" t="s">
        <v>88</v>
      </c>
      <c r="D234" s="73">
        <v>100106988</v>
      </c>
      <c r="E234" s="74">
        <v>44382.620115740741</v>
      </c>
      <c r="F234" s="60">
        <v>44580</v>
      </c>
      <c r="G234" s="75">
        <v>59659</v>
      </c>
      <c r="H234" s="75">
        <v>59659</v>
      </c>
      <c r="K234" s="62">
        <v>206182</v>
      </c>
      <c r="L234" s="62">
        <f t="shared" si="3"/>
        <v>206182</v>
      </c>
    </row>
    <row r="235" spans="1:12" x14ac:dyDescent="0.25">
      <c r="A235" s="71">
        <v>890304155</v>
      </c>
      <c r="B235" s="72" t="s">
        <v>116</v>
      </c>
      <c r="C235" s="59" t="s">
        <v>88</v>
      </c>
      <c r="D235" s="73">
        <v>100107774</v>
      </c>
      <c r="E235" s="74">
        <v>44386.440613425926</v>
      </c>
      <c r="F235" s="60">
        <v>44580</v>
      </c>
      <c r="G235" s="75">
        <v>60156</v>
      </c>
      <c r="H235" s="75">
        <v>60156</v>
      </c>
      <c r="K235" s="62">
        <v>213248</v>
      </c>
      <c r="L235" s="62">
        <f t="shared" si="3"/>
        <v>213248</v>
      </c>
    </row>
    <row r="236" spans="1:12" x14ac:dyDescent="0.25">
      <c r="A236" s="71">
        <v>890304155</v>
      </c>
      <c r="B236" s="72" t="s">
        <v>116</v>
      </c>
      <c r="C236" s="59" t="s">
        <v>88</v>
      </c>
      <c r="D236" s="73">
        <v>100107784</v>
      </c>
      <c r="E236" s="74">
        <v>44387.440763888888</v>
      </c>
      <c r="F236" s="60">
        <v>44580</v>
      </c>
      <c r="G236" s="75">
        <v>59659</v>
      </c>
      <c r="H236" s="75">
        <v>59659</v>
      </c>
      <c r="K236" s="62">
        <v>213592</v>
      </c>
      <c r="L236" s="62">
        <f t="shared" si="3"/>
        <v>213592</v>
      </c>
    </row>
    <row r="237" spans="1:12" x14ac:dyDescent="0.25">
      <c r="A237" s="71">
        <v>890304155</v>
      </c>
      <c r="B237" s="72" t="s">
        <v>116</v>
      </c>
      <c r="C237" s="59" t="s">
        <v>88</v>
      </c>
      <c r="D237" s="73">
        <v>100107800</v>
      </c>
      <c r="E237" s="74">
        <v>44387.440937500003</v>
      </c>
      <c r="F237" s="60">
        <v>44580</v>
      </c>
      <c r="G237" s="75">
        <v>59659</v>
      </c>
      <c r="H237" s="75">
        <v>59659</v>
      </c>
      <c r="K237" s="62">
        <v>214869</v>
      </c>
      <c r="L237" s="62">
        <f t="shared" si="3"/>
        <v>214869</v>
      </c>
    </row>
    <row r="238" spans="1:12" x14ac:dyDescent="0.25">
      <c r="A238" s="71">
        <v>890304155</v>
      </c>
      <c r="B238" s="72" t="s">
        <v>116</v>
      </c>
      <c r="C238" s="59" t="s">
        <v>88</v>
      </c>
      <c r="D238" s="73">
        <v>100109103</v>
      </c>
      <c r="E238" s="74">
        <v>44397.385925925926</v>
      </c>
      <c r="F238" s="60">
        <v>44580</v>
      </c>
      <c r="G238" s="75">
        <v>71705</v>
      </c>
      <c r="H238" s="75">
        <v>71705</v>
      </c>
      <c r="K238" s="62">
        <v>225046</v>
      </c>
      <c r="L238" s="62">
        <f t="shared" si="3"/>
        <v>225046</v>
      </c>
    </row>
    <row r="239" spans="1:12" x14ac:dyDescent="0.25">
      <c r="A239" s="71">
        <v>890304155</v>
      </c>
      <c r="B239" s="72" t="s">
        <v>116</v>
      </c>
      <c r="C239" s="59" t="s">
        <v>88</v>
      </c>
      <c r="D239" s="73">
        <v>100109710</v>
      </c>
      <c r="E239" s="74">
        <v>44401.596238425926</v>
      </c>
      <c r="F239" s="60">
        <v>44580</v>
      </c>
      <c r="G239" s="75">
        <v>309044</v>
      </c>
      <c r="H239" s="75">
        <v>309044</v>
      </c>
      <c r="K239" s="62">
        <v>229405</v>
      </c>
      <c r="L239" s="62">
        <f t="shared" si="3"/>
        <v>229405</v>
      </c>
    </row>
    <row r="240" spans="1:12" x14ac:dyDescent="0.25">
      <c r="A240" s="71">
        <v>890304155</v>
      </c>
      <c r="B240" s="72" t="s">
        <v>116</v>
      </c>
      <c r="C240" s="59" t="s">
        <v>88</v>
      </c>
      <c r="D240" s="73">
        <v>100110966</v>
      </c>
      <c r="E240" s="74">
        <v>44408.627141203702</v>
      </c>
      <c r="F240" s="60">
        <v>44580</v>
      </c>
      <c r="G240" s="75">
        <v>59659</v>
      </c>
      <c r="H240" s="75">
        <v>59659</v>
      </c>
      <c r="K240" s="62">
        <v>229844</v>
      </c>
      <c r="L240" s="62">
        <f t="shared" si="3"/>
        <v>229844</v>
      </c>
    </row>
    <row r="241" spans="1:12" x14ac:dyDescent="0.25">
      <c r="A241" s="71">
        <v>890304155</v>
      </c>
      <c r="B241" s="72" t="s">
        <v>116</v>
      </c>
      <c r="C241" s="59" t="s">
        <v>88</v>
      </c>
      <c r="D241" s="73">
        <v>100110967</v>
      </c>
      <c r="E241" s="74">
        <v>44408.627141203702</v>
      </c>
      <c r="F241" s="60">
        <v>44580</v>
      </c>
      <c r="G241" s="75">
        <v>216994</v>
      </c>
      <c r="H241" s="75">
        <v>216994</v>
      </c>
      <c r="K241" s="62">
        <v>232729</v>
      </c>
      <c r="L241" s="62">
        <f t="shared" si="3"/>
        <v>232729</v>
      </c>
    </row>
    <row r="242" spans="1:12" x14ac:dyDescent="0.25">
      <c r="A242" s="71">
        <v>890304155</v>
      </c>
      <c r="B242" s="72" t="s">
        <v>116</v>
      </c>
      <c r="C242" s="59" t="s">
        <v>88</v>
      </c>
      <c r="D242" s="73">
        <v>100113787</v>
      </c>
      <c r="E242" s="74">
        <v>44430.727337962962</v>
      </c>
      <c r="F242" s="60">
        <v>44580</v>
      </c>
      <c r="G242" s="75">
        <v>308739</v>
      </c>
      <c r="H242" s="75">
        <v>308739</v>
      </c>
      <c r="K242" s="62">
        <v>236020</v>
      </c>
      <c r="L242" s="62">
        <f t="shared" si="3"/>
        <v>236020</v>
      </c>
    </row>
    <row r="243" spans="1:12" x14ac:dyDescent="0.25">
      <c r="A243" s="71">
        <v>890304155</v>
      </c>
      <c r="B243" s="72" t="s">
        <v>116</v>
      </c>
      <c r="C243" s="59" t="s">
        <v>88</v>
      </c>
      <c r="D243" s="73">
        <v>100113789</v>
      </c>
      <c r="E243" s="74">
        <v>44430.727349537039</v>
      </c>
      <c r="F243" s="60">
        <v>44580</v>
      </c>
      <c r="G243" s="75">
        <v>59659</v>
      </c>
      <c r="H243" s="75">
        <v>59659</v>
      </c>
      <c r="K243" s="62">
        <v>246042</v>
      </c>
      <c r="L243" s="62">
        <f t="shared" si="3"/>
        <v>246042</v>
      </c>
    </row>
    <row r="244" spans="1:12" x14ac:dyDescent="0.25">
      <c r="A244" s="71">
        <v>890304155</v>
      </c>
      <c r="B244" s="72" t="s">
        <v>116</v>
      </c>
      <c r="C244" s="59" t="s">
        <v>88</v>
      </c>
      <c r="D244" s="73">
        <v>100114489</v>
      </c>
      <c r="E244" s="74">
        <v>44434.413437499999</v>
      </c>
      <c r="F244" s="60">
        <v>44580</v>
      </c>
      <c r="G244" s="75">
        <v>321046</v>
      </c>
      <c r="H244" s="75">
        <v>321046</v>
      </c>
      <c r="K244" s="62">
        <v>246475</v>
      </c>
      <c r="L244" s="62">
        <f t="shared" si="3"/>
        <v>246475</v>
      </c>
    </row>
    <row r="245" spans="1:12" x14ac:dyDescent="0.25">
      <c r="A245" s="71">
        <v>890304155</v>
      </c>
      <c r="B245" s="72" t="s">
        <v>116</v>
      </c>
      <c r="C245" s="59" t="s">
        <v>88</v>
      </c>
      <c r="D245" s="73">
        <v>100115137</v>
      </c>
      <c r="E245" s="74">
        <v>44438.708680555559</v>
      </c>
      <c r="F245" s="60">
        <v>44580</v>
      </c>
      <c r="G245" s="75">
        <v>59659</v>
      </c>
      <c r="H245" s="75">
        <v>59659</v>
      </c>
      <c r="K245" s="62">
        <v>250921</v>
      </c>
      <c r="L245" s="62">
        <f t="shared" si="3"/>
        <v>250921</v>
      </c>
    </row>
    <row r="246" spans="1:12" x14ac:dyDescent="0.25">
      <c r="A246" s="71">
        <v>890304155</v>
      </c>
      <c r="B246" s="72" t="s">
        <v>116</v>
      </c>
      <c r="C246" s="59" t="s">
        <v>88</v>
      </c>
      <c r="D246" s="73">
        <v>100118137</v>
      </c>
      <c r="E246" s="74">
        <v>44459.76834490741</v>
      </c>
      <c r="F246" s="60">
        <v>44580</v>
      </c>
      <c r="G246" s="75">
        <v>59659</v>
      </c>
      <c r="H246" s="75">
        <v>59659</v>
      </c>
      <c r="K246" s="62">
        <v>258991</v>
      </c>
      <c r="L246" s="62">
        <f t="shared" si="3"/>
        <v>258991</v>
      </c>
    </row>
    <row r="247" spans="1:12" x14ac:dyDescent="0.25">
      <c r="A247" s="71">
        <v>890304155</v>
      </c>
      <c r="B247" s="72" t="s">
        <v>116</v>
      </c>
      <c r="C247" s="59" t="s">
        <v>88</v>
      </c>
      <c r="D247" s="73">
        <v>100118668</v>
      </c>
      <c r="E247" s="74">
        <v>44462.769513888888</v>
      </c>
      <c r="F247" s="60">
        <v>44580</v>
      </c>
      <c r="G247" s="75">
        <v>59659</v>
      </c>
      <c r="H247" s="75">
        <v>59659</v>
      </c>
      <c r="K247" s="62">
        <v>264757</v>
      </c>
      <c r="L247" s="62">
        <f t="shared" si="3"/>
        <v>264757</v>
      </c>
    </row>
    <row r="248" spans="1:12" x14ac:dyDescent="0.25">
      <c r="A248" s="71">
        <v>890304155</v>
      </c>
      <c r="B248" s="72" t="s">
        <v>116</v>
      </c>
      <c r="C248" s="59" t="s">
        <v>88</v>
      </c>
      <c r="D248" s="73">
        <v>100119087</v>
      </c>
      <c r="E248" s="74">
        <v>44466.641921296294</v>
      </c>
      <c r="F248" s="60">
        <v>44580</v>
      </c>
      <c r="G248" s="75">
        <v>59659</v>
      </c>
      <c r="H248" s="75">
        <v>59659</v>
      </c>
      <c r="K248" s="62">
        <v>278209</v>
      </c>
      <c r="L248" s="62">
        <f t="shared" si="3"/>
        <v>278209</v>
      </c>
    </row>
    <row r="249" spans="1:12" x14ac:dyDescent="0.25">
      <c r="A249" s="71">
        <v>890304155</v>
      </c>
      <c r="B249" s="72" t="s">
        <v>116</v>
      </c>
      <c r="C249" s="59" t="s">
        <v>88</v>
      </c>
      <c r="D249" s="73">
        <v>100119107</v>
      </c>
      <c r="E249" s="74">
        <v>44466.642002314817</v>
      </c>
      <c r="F249" s="60">
        <v>44580</v>
      </c>
      <c r="G249" s="75">
        <v>66739</v>
      </c>
      <c r="H249" s="75">
        <v>66739</v>
      </c>
      <c r="K249" s="62">
        <v>391359</v>
      </c>
      <c r="L249" s="62">
        <f t="shared" si="3"/>
        <v>391359</v>
      </c>
    </row>
    <row r="250" spans="1:12" x14ac:dyDescent="0.25">
      <c r="A250" s="71">
        <v>890304155</v>
      </c>
      <c r="B250" s="72" t="s">
        <v>116</v>
      </c>
      <c r="C250" s="59" t="s">
        <v>88</v>
      </c>
      <c r="D250" s="73">
        <v>100121219</v>
      </c>
      <c r="E250" s="74">
        <v>44480.458182870374</v>
      </c>
      <c r="F250" s="60">
        <v>44580</v>
      </c>
      <c r="G250" s="75">
        <v>59659</v>
      </c>
      <c r="H250" s="75">
        <v>59659</v>
      </c>
      <c r="K250" s="62">
        <v>444246</v>
      </c>
      <c r="L250" s="62">
        <f t="shared" si="3"/>
        <v>444246</v>
      </c>
    </row>
    <row r="251" spans="1:12" x14ac:dyDescent="0.25">
      <c r="A251" s="71">
        <v>890304155</v>
      </c>
      <c r="B251" s="72" t="s">
        <v>116</v>
      </c>
      <c r="C251" s="59" t="s">
        <v>88</v>
      </c>
      <c r="D251" s="73">
        <v>100121467</v>
      </c>
      <c r="E251" s="74">
        <v>44482.459363425929</v>
      </c>
      <c r="F251" s="60">
        <v>44580</v>
      </c>
      <c r="G251" s="75">
        <v>59659</v>
      </c>
      <c r="H251" s="75">
        <v>59659</v>
      </c>
      <c r="K251" s="62">
        <v>424171</v>
      </c>
      <c r="L251" s="62">
        <f t="shared" si="3"/>
        <v>424171</v>
      </c>
    </row>
    <row r="252" spans="1:12" x14ac:dyDescent="0.25">
      <c r="A252" s="71">
        <v>890304155</v>
      </c>
      <c r="B252" s="72" t="s">
        <v>116</v>
      </c>
      <c r="C252" s="59" t="s">
        <v>88</v>
      </c>
      <c r="D252" s="73">
        <v>100123762</v>
      </c>
      <c r="E252" s="74">
        <v>44496.48773148148</v>
      </c>
      <c r="F252" s="60">
        <v>44580</v>
      </c>
      <c r="G252" s="75">
        <v>78435</v>
      </c>
      <c r="H252" s="75">
        <v>78435</v>
      </c>
      <c r="K252" s="62">
        <v>390974</v>
      </c>
      <c r="L252" s="62">
        <f t="shared" si="3"/>
        <v>390974</v>
      </c>
    </row>
    <row r="253" spans="1:12" x14ac:dyDescent="0.25">
      <c r="A253" s="71">
        <v>890304155</v>
      </c>
      <c r="B253" s="72" t="s">
        <v>116</v>
      </c>
      <c r="C253" s="59" t="s">
        <v>88</v>
      </c>
      <c r="D253" s="73">
        <v>100125196</v>
      </c>
      <c r="E253" s="74">
        <v>44506.336006944446</v>
      </c>
      <c r="F253" s="60">
        <v>44580</v>
      </c>
      <c r="G253" s="75">
        <v>278796</v>
      </c>
      <c r="H253" s="75">
        <v>278796</v>
      </c>
      <c r="K253" s="62">
        <v>390978</v>
      </c>
      <c r="L253" s="62">
        <f t="shared" si="3"/>
        <v>390978</v>
      </c>
    </row>
    <row r="254" spans="1:12" x14ac:dyDescent="0.25">
      <c r="A254" s="71">
        <v>890304155</v>
      </c>
      <c r="B254" s="72" t="s">
        <v>116</v>
      </c>
      <c r="C254" s="59" t="s">
        <v>88</v>
      </c>
      <c r="D254" s="73">
        <v>100125204</v>
      </c>
      <c r="E254" s="74">
        <v>44506.336064814815</v>
      </c>
      <c r="F254" s="60">
        <v>44580</v>
      </c>
      <c r="G254" s="75">
        <v>59659</v>
      </c>
      <c r="H254" s="75">
        <v>59659</v>
      </c>
      <c r="K254" s="62">
        <v>391146</v>
      </c>
      <c r="L254" s="62">
        <f t="shared" si="3"/>
        <v>391146</v>
      </c>
    </row>
    <row r="255" spans="1:12" x14ac:dyDescent="0.25">
      <c r="A255" s="71">
        <v>890304155</v>
      </c>
      <c r="B255" s="72" t="s">
        <v>116</v>
      </c>
      <c r="C255" s="59" t="s">
        <v>88</v>
      </c>
      <c r="D255" s="73">
        <v>100125436</v>
      </c>
      <c r="E255" s="74">
        <v>44508.086458333331</v>
      </c>
      <c r="F255" s="60">
        <v>44580</v>
      </c>
      <c r="G255" s="75">
        <v>60810</v>
      </c>
      <c r="H255" s="75">
        <v>60810</v>
      </c>
      <c r="K255" s="62">
        <v>391147</v>
      </c>
      <c r="L255" s="62">
        <f t="shared" si="3"/>
        <v>391147</v>
      </c>
    </row>
    <row r="256" spans="1:12" x14ac:dyDescent="0.25">
      <c r="A256" s="71">
        <v>890304155</v>
      </c>
      <c r="B256" s="72" t="s">
        <v>116</v>
      </c>
      <c r="C256" s="59" t="s">
        <v>88</v>
      </c>
      <c r="D256" s="73">
        <v>100125674</v>
      </c>
      <c r="E256" s="74">
        <v>44509.361805555556</v>
      </c>
      <c r="F256" s="60">
        <v>44580</v>
      </c>
      <c r="G256" s="75">
        <v>59659</v>
      </c>
      <c r="H256" s="75">
        <v>59659</v>
      </c>
      <c r="K256" s="62">
        <v>100094723</v>
      </c>
      <c r="L256" s="62">
        <f t="shared" si="3"/>
        <v>100094723</v>
      </c>
    </row>
    <row r="257" spans="1:12" x14ac:dyDescent="0.25">
      <c r="A257" s="71">
        <v>890304155</v>
      </c>
      <c r="B257" s="72" t="s">
        <v>116</v>
      </c>
      <c r="C257" s="59" t="s">
        <v>88</v>
      </c>
      <c r="D257" s="73">
        <v>100126263</v>
      </c>
      <c r="E257" s="74">
        <v>44514.45994212963</v>
      </c>
      <c r="F257" s="60">
        <v>44580</v>
      </c>
      <c r="G257" s="75">
        <v>61827</v>
      </c>
      <c r="H257" s="75">
        <v>61827</v>
      </c>
      <c r="K257" s="62">
        <v>100068442</v>
      </c>
      <c r="L257" s="62">
        <f t="shared" si="3"/>
        <v>100068442</v>
      </c>
    </row>
    <row r="258" spans="1:12" x14ac:dyDescent="0.25">
      <c r="A258" s="71">
        <v>890304155</v>
      </c>
      <c r="B258" s="72" t="s">
        <v>116</v>
      </c>
      <c r="C258" s="59" t="s">
        <v>88</v>
      </c>
      <c r="D258" s="73">
        <v>100126285</v>
      </c>
      <c r="E258" s="74">
        <v>44515.460011574076</v>
      </c>
      <c r="F258" s="60">
        <v>44580</v>
      </c>
      <c r="G258" s="75">
        <v>361068</v>
      </c>
      <c r="H258" s="75">
        <v>361068</v>
      </c>
      <c r="K258" s="62">
        <v>100071296</v>
      </c>
      <c r="L258" s="62">
        <f t="shared" si="3"/>
        <v>100071296</v>
      </c>
    </row>
    <row r="259" spans="1:12" x14ac:dyDescent="0.25">
      <c r="A259" s="71">
        <v>890304155</v>
      </c>
      <c r="B259" s="72" t="s">
        <v>116</v>
      </c>
      <c r="C259" s="59" t="s">
        <v>88</v>
      </c>
      <c r="D259" s="73">
        <v>100126553</v>
      </c>
      <c r="E259" s="74">
        <v>44516.345324074071</v>
      </c>
      <c r="F259" s="60">
        <v>44580</v>
      </c>
      <c r="G259" s="75">
        <v>59873</v>
      </c>
      <c r="H259" s="75">
        <v>59873</v>
      </c>
      <c r="K259" s="62">
        <v>100072778</v>
      </c>
      <c r="L259" s="62">
        <f t="shared" ref="L259:L266" si="4">VLOOKUP(K259,$D:$D,1,0)</f>
        <v>100072778</v>
      </c>
    </row>
    <row r="260" spans="1:12" x14ac:dyDescent="0.25">
      <c r="A260" s="71">
        <v>890304155</v>
      </c>
      <c r="B260" s="72" t="s">
        <v>116</v>
      </c>
      <c r="C260" s="59" t="s">
        <v>88</v>
      </c>
      <c r="D260" s="73">
        <v>100127282</v>
      </c>
      <c r="E260" s="74">
        <v>44521.784641203703</v>
      </c>
      <c r="F260" s="60">
        <v>44580</v>
      </c>
      <c r="G260" s="75">
        <v>313405</v>
      </c>
      <c r="H260" s="75">
        <v>313405</v>
      </c>
      <c r="K260" s="62">
        <v>100110967</v>
      </c>
      <c r="L260" s="62">
        <f t="shared" si="4"/>
        <v>100110967</v>
      </c>
    </row>
    <row r="261" spans="1:12" x14ac:dyDescent="0.25">
      <c r="A261" s="71">
        <v>890304155</v>
      </c>
      <c r="B261" s="72" t="s">
        <v>116</v>
      </c>
      <c r="C261" s="59" t="s">
        <v>88</v>
      </c>
      <c r="D261" s="73">
        <v>100128191</v>
      </c>
      <c r="E261" s="74">
        <v>44526.343055555553</v>
      </c>
      <c r="F261" s="60">
        <v>44580</v>
      </c>
      <c r="G261" s="75">
        <v>59659</v>
      </c>
      <c r="H261" s="75">
        <v>59659</v>
      </c>
      <c r="K261" s="62">
        <v>100130426</v>
      </c>
      <c r="L261" s="62">
        <f t="shared" si="4"/>
        <v>100130426</v>
      </c>
    </row>
    <row r="262" spans="1:12" x14ac:dyDescent="0.25">
      <c r="A262" s="71">
        <v>890304155</v>
      </c>
      <c r="B262" s="72" t="s">
        <v>116</v>
      </c>
      <c r="C262" s="59" t="s">
        <v>88</v>
      </c>
      <c r="D262" s="73">
        <v>100129438</v>
      </c>
      <c r="E262" s="74">
        <v>44535.686145833337</v>
      </c>
      <c r="F262" s="60">
        <v>44580</v>
      </c>
      <c r="G262" s="75">
        <v>65682</v>
      </c>
      <c r="H262" s="75">
        <v>65682</v>
      </c>
      <c r="K262" s="62">
        <v>100099932</v>
      </c>
      <c r="L262" s="62">
        <f t="shared" si="4"/>
        <v>100099932</v>
      </c>
    </row>
    <row r="263" spans="1:12" x14ac:dyDescent="0.25">
      <c r="A263" s="71">
        <v>890304155</v>
      </c>
      <c r="B263" s="72" t="s">
        <v>116</v>
      </c>
      <c r="C263" s="59" t="s">
        <v>88</v>
      </c>
      <c r="D263" s="73">
        <v>100130093</v>
      </c>
      <c r="E263" s="74">
        <v>44539.500509259262</v>
      </c>
      <c r="F263" s="60">
        <v>44580</v>
      </c>
      <c r="G263" s="75">
        <v>59659</v>
      </c>
      <c r="H263" s="75">
        <v>59659</v>
      </c>
      <c r="K263" s="62">
        <v>100109710</v>
      </c>
      <c r="L263" s="62">
        <f t="shared" si="4"/>
        <v>100109710</v>
      </c>
    </row>
    <row r="264" spans="1:12" x14ac:dyDescent="0.25">
      <c r="A264" s="71">
        <v>890304155</v>
      </c>
      <c r="B264" s="72" t="s">
        <v>116</v>
      </c>
      <c r="C264" s="59" t="s">
        <v>88</v>
      </c>
      <c r="D264" s="73">
        <v>100130426</v>
      </c>
      <c r="E264" s="74">
        <v>44543.547962962963</v>
      </c>
      <c r="F264" s="60">
        <v>44580</v>
      </c>
      <c r="G264" s="75">
        <v>10968532</v>
      </c>
      <c r="H264" s="75">
        <v>10968532</v>
      </c>
      <c r="K264" s="62">
        <v>100101304</v>
      </c>
      <c r="L264" s="62">
        <f t="shared" si="4"/>
        <v>100101304</v>
      </c>
    </row>
    <row r="265" spans="1:12" x14ac:dyDescent="0.25">
      <c r="A265" s="71">
        <v>890304155</v>
      </c>
      <c r="B265" s="72" t="s">
        <v>116</v>
      </c>
      <c r="C265" s="59" t="s">
        <v>88</v>
      </c>
      <c r="D265" s="73">
        <v>100130427</v>
      </c>
      <c r="E265" s="74">
        <v>44543.548009259262</v>
      </c>
      <c r="F265" s="60">
        <v>44580</v>
      </c>
      <c r="G265" s="75">
        <v>216994</v>
      </c>
      <c r="H265" s="75">
        <v>216994</v>
      </c>
      <c r="K265" s="62">
        <v>100113789</v>
      </c>
      <c r="L265" s="62">
        <f t="shared" si="4"/>
        <v>100113789</v>
      </c>
    </row>
    <row r="266" spans="1:12" x14ac:dyDescent="0.25">
      <c r="H266" s="81">
        <f>SUM(H2:H265)</f>
        <v>104872664</v>
      </c>
      <c r="K266" s="62">
        <v>100126285</v>
      </c>
      <c r="L266" s="62">
        <f t="shared" si="4"/>
        <v>100126285</v>
      </c>
    </row>
  </sheetData>
  <autoFilter ref="A1:WVP265"/>
  <dataValidations count="1">
    <dataValidation type="whole" allowBlank="1" showInputMessage="1" showErrorMessage="1" error="Solo valores numericos" prompt="NUMERO DE FACTURA FISCAL SIN LETRAS NI CARACTERES ESPECIALES" sqref="D65525:D65531 IZ65525:IZ65531 SV65525:SV65531 ACR65525:ACR65531 AMN65525:AMN65531 AWJ65525:AWJ65531 BGF65525:BGF65531 BQB65525:BQB65531 BZX65525:BZX65531 CJT65525:CJT65531 CTP65525:CTP65531 DDL65525:DDL65531 DNH65525:DNH65531 DXD65525:DXD65531 EGZ65525:EGZ65531 EQV65525:EQV65531 FAR65525:FAR65531 FKN65525:FKN65531 FUJ65525:FUJ65531 GEF65525:GEF65531 GOB65525:GOB65531 GXX65525:GXX65531 HHT65525:HHT65531 HRP65525:HRP65531 IBL65525:IBL65531 ILH65525:ILH65531 IVD65525:IVD65531 JEZ65525:JEZ65531 JOV65525:JOV65531 JYR65525:JYR65531 KIN65525:KIN65531 KSJ65525:KSJ65531 LCF65525:LCF65531 LMB65525:LMB65531 LVX65525:LVX65531 MFT65525:MFT65531 MPP65525:MPP65531 MZL65525:MZL65531 NJH65525:NJH65531 NTD65525:NTD65531 OCZ65525:OCZ65531 OMV65525:OMV65531 OWR65525:OWR65531 PGN65525:PGN65531 PQJ65525:PQJ65531 QAF65525:QAF65531 QKB65525:QKB65531 QTX65525:QTX65531 RDT65525:RDT65531 RNP65525:RNP65531 RXL65525:RXL65531 SHH65525:SHH65531 SRD65525:SRD65531 TAZ65525:TAZ65531 TKV65525:TKV65531 TUR65525:TUR65531 UEN65525:UEN65531 UOJ65525:UOJ65531 UYF65525:UYF65531 VIB65525:VIB65531 VRX65525:VRX65531 WBT65525:WBT65531 WLP65525:WLP65531 WVL65525:WVL65531 D131061:D131067 IZ131061:IZ131067 SV131061:SV131067 ACR131061:ACR131067 AMN131061:AMN131067 AWJ131061:AWJ131067 BGF131061:BGF131067 BQB131061:BQB131067 BZX131061:BZX131067 CJT131061:CJT131067 CTP131061:CTP131067 DDL131061:DDL131067 DNH131061:DNH131067 DXD131061:DXD131067 EGZ131061:EGZ131067 EQV131061:EQV131067 FAR131061:FAR131067 FKN131061:FKN131067 FUJ131061:FUJ131067 GEF131061:GEF131067 GOB131061:GOB131067 GXX131061:GXX131067 HHT131061:HHT131067 HRP131061:HRP131067 IBL131061:IBL131067 ILH131061:ILH131067 IVD131061:IVD131067 JEZ131061:JEZ131067 JOV131061:JOV131067 JYR131061:JYR131067 KIN131061:KIN131067 KSJ131061:KSJ131067 LCF131061:LCF131067 LMB131061:LMB131067 LVX131061:LVX131067 MFT131061:MFT131067 MPP131061:MPP131067 MZL131061:MZL131067 NJH131061:NJH131067 NTD131061:NTD131067 OCZ131061:OCZ131067 OMV131061:OMV131067 OWR131061:OWR131067 PGN131061:PGN131067 PQJ131061:PQJ131067 QAF131061:QAF131067 QKB131061:QKB131067 QTX131061:QTX131067 RDT131061:RDT131067 RNP131061:RNP131067 RXL131061:RXL131067 SHH131061:SHH131067 SRD131061:SRD131067 TAZ131061:TAZ131067 TKV131061:TKV131067 TUR131061:TUR131067 UEN131061:UEN131067 UOJ131061:UOJ131067 UYF131061:UYF131067 VIB131061:VIB131067 VRX131061:VRX131067 WBT131061:WBT131067 WLP131061:WLP131067 WVL131061:WVL131067 D196597:D196603 IZ196597:IZ196603 SV196597:SV196603 ACR196597:ACR196603 AMN196597:AMN196603 AWJ196597:AWJ196603 BGF196597:BGF196603 BQB196597:BQB196603 BZX196597:BZX196603 CJT196597:CJT196603 CTP196597:CTP196603 DDL196597:DDL196603 DNH196597:DNH196603 DXD196597:DXD196603 EGZ196597:EGZ196603 EQV196597:EQV196603 FAR196597:FAR196603 FKN196597:FKN196603 FUJ196597:FUJ196603 GEF196597:GEF196603 GOB196597:GOB196603 GXX196597:GXX196603 HHT196597:HHT196603 HRP196597:HRP196603 IBL196597:IBL196603 ILH196597:ILH196603 IVD196597:IVD196603 JEZ196597:JEZ196603 JOV196597:JOV196603 JYR196597:JYR196603 KIN196597:KIN196603 KSJ196597:KSJ196603 LCF196597:LCF196603 LMB196597:LMB196603 LVX196597:LVX196603 MFT196597:MFT196603 MPP196597:MPP196603 MZL196597:MZL196603 NJH196597:NJH196603 NTD196597:NTD196603 OCZ196597:OCZ196603 OMV196597:OMV196603 OWR196597:OWR196603 PGN196597:PGN196603 PQJ196597:PQJ196603 QAF196597:QAF196603 QKB196597:QKB196603 QTX196597:QTX196603 RDT196597:RDT196603 RNP196597:RNP196603 RXL196597:RXL196603 SHH196597:SHH196603 SRD196597:SRD196603 TAZ196597:TAZ196603 TKV196597:TKV196603 TUR196597:TUR196603 UEN196597:UEN196603 UOJ196597:UOJ196603 UYF196597:UYF196603 VIB196597:VIB196603 VRX196597:VRX196603 WBT196597:WBT196603 WLP196597:WLP196603 WVL196597:WVL196603 D262133:D262139 IZ262133:IZ262139 SV262133:SV262139 ACR262133:ACR262139 AMN262133:AMN262139 AWJ262133:AWJ262139 BGF262133:BGF262139 BQB262133:BQB262139 BZX262133:BZX262139 CJT262133:CJT262139 CTP262133:CTP262139 DDL262133:DDL262139 DNH262133:DNH262139 DXD262133:DXD262139 EGZ262133:EGZ262139 EQV262133:EQV262139 FAR262133:FAR262139 FKN262133:FKN262139 FUJ262133:FUJ262139 GEF262133:GEF262139 GOB262133:GOB262139 GXX262133:GXX262139 HHT262133:HHT262139 HRP262133:HRP262139 IBL262133:IBL262139 ILH262133:ILH262139 IVD262133:IVD262139 JEZ262133:JEZ262139 JOV262133:JOV262139 JYR262133:JYR262139 KIN262133:KIN262139 KSJ262133:KSJ262139 LCF262133:LCF262139 LMB262133:LMB262139 LVX262133:LVX262139 MFT262133:MFT262139 MPP262133:MPP262139 MZL262133:MZL262139 NJH262133:NJH262139 NTD262133:NTD262139 OCZ262133:OCZ262139 OMV262133:OMV262139 OWR262133:OWR262139 PGN262133:PGN262139 PQJ262133:PQJ262139 QAF262133:QAF262139 QKB262133:QKB262139 QTX262133:QTX262139 RDT262133:RDT262139 RNP262133:RNP262139 RXL262133:RXL262139 SHH262133:SHH262139 SRD262133:SRD262139 TAZ262133:TAZ262139 TKV262133:TKV262139 TUR262133:TUR262139 UEN262133:UEN262139 UOJ262133:UOJ262139 UYF262133:UYF262139 VIB262133:VIB262139 VRX262133:VRX262139 WBT262133:WBT262139 WLP262133:WLP262139 WVL262133:WVL262139 D327669:D327675 IZ327669:IZ327675 SV327669:SV327675 ACR327669:ACR327675 AMN327669:AMN327675 AWJ327669:AWJ327675 BGF327669:BGF327675 BQB327669:BQB327675 BZX327669:BZX327675 CJT327669:CJT327675 CTP327669:CTP327675 DDL327669:DDL327675 DNH327669:DNH327675 DXD327669:DXD327675 EGZ327669:EGZ327675 EQV327669:EQV327675 FAR327669:FAR327675 FKN327669:FKN327675 FUJ327669:FUJ327675 GEF327669:GEF327675 GOB327669:GOB327675 GXX327669:GXX327675 HHT327669:HHT327675 HRP327669:HRP327675 IBL327669:IBL327675 ILH327669:ILH327675 IVD327669:IVD327675 JEZ327669:JEZ327675 JOV327669:JOV327675 JYR327669:JYR327675 KIN327669:KIN327675 KSJ327669:KSJ327675 LCF327669:LCF327675 LMB327669:LMB327675 LVX327669:LVX327675 MFT327669:MFT327675 MPP327669:MPP327675 MZL327669:MZL327675 NJH327669:NJH327675 NTD327669:NTD327675 OCZ327669:OCZ327675 OMV327669:OMV327675 OWR327669:OWR327675 PGN327669:PGN327675 PQJ327669:PQJ327675 QAF327669:QAF327675 QKB327669:QKB327675 QTX327669:QTX327675 RDT327669:RDT327675 RNP327669:RNP327675 RXL327669:RXL327675 SHH327669:SHH327675 SRD327669:SRD327675 TAZ327669:TAZ327675 TKV327669:TKV327675 TUR327669:TUR327675 UEN327669:UEN327675 UOJ327669:UOJ327675 UYF327669:UYF327675 VIB327669:VIB327675 VRX327669:VRX327675 WBT327669:WBT327675 WLP327669:WLP327675 WVL327669:WVL327675 D393205:D393211 IZ393205:IZ393211 SV393205:SV393211 ACR393205:ACR393211 AMN393205:AMN393211 AWJ393205:AWJ393211 BGF393205:BGF393211 BQB393205:BQB393211 BZX393205:BZX393211 CJT393205:CJT393211 CTP393205:CTP393211 DDL393205:DDL393211 DNH393205:DNH393211 DXD393205:DXD393211 EGZ393205:EGZ393211 EQV393205:EQV393211 FAR393205:FAR393211 FKN393205:FKN393211 FUJ393205:FUJ393211 GEF393205:GEF393211 GOB393205:GOB393211 GXX393205:GXX393211 HHT393205:HHT393211 HRP393205:HRP393211 IBL393205:IBL393211 ILH393205:ILH393211 IVD393205:IVD393211 JEZ393205:JEZ393211 JOV393205:JOV393211 JYR393205:JYR393211 KIN393205:KIN393211 KSJ393205:KSJ393211 LCF393205:LCF393211 LMB393205:LMB393211 LVX393205:LVX393211 MFT393205:MFT393211 MPP393205:MPP393211 MZL393205:MZL393211 NJH393205:NJH393211 NTD393205:NTD393211 OCZ393205:OCZ393211 OMV393205:OMV393211 OWR393205:OWR393211 PGN393205:PGN393211 PQJ393205:PQJ393211 QAF393205:QAF393211 QKB393205:QKB393211 QTX393205:QTX393211 RDT393205:RDT393211 RNP393205:RNP393211 RXL393205:RXL393211 SHH393205:SHH393211 SRD393205:SRD393211 TAZ393205:TAZ393211 TKV393205:TKV393211 TUR393205:TUR393211 UEN393205:UEN393211 UOJ393205:UOJ393211 UYF393205:UYF393211 VIB393205:VIB393211 VRX393205:VRX393211 WBT393205:WBT393211 WLP393205:WLP393211 WVL393205:WVL393211 D458741:D458747 IZ458741:IZ458747 SV458741:SV458747 ACR458741:ACR458747 AMN458741:AMN458747 AWJ458741:AWJ458747 BGF458741:BGF458747 BQB458741:BQB458747 BZX458741:BZX458747 CJT458741:CJT458747 CTP458741:CTP458747 DDL458741:DDL458747 DNH458741:DNH458747 DXD458741:DXD458747 EGZ458741:EGZ458747 EQV458741:EQV458747 FAR458741:FAR458747 FKN458741:FKN458747 FUJ458741:FUJ458747 GEF458741:GEF458747 GOB458741:GOB458747 GXX458741:GXX458747 HHT458741:HHT458747 HRP458741:HRP458747 IBL458741:IBL458747 ILH458741:ILH458747 IVD458741:IVD458747 JEZ458741:JEZ458747 JOV458741:JOV458747 JYR458741:JYR458747 KIN458741:KIN458747 KSJ458741:KSJ458747 LCF458741:LCF458747 LMB458741:LMB458747 LVX458741:LVX458747 MFT458741:MFT458747 MPP458741:MPP458747 MZL458741:MZL458747 NJH458741:NJH458747 NTD458741:NTD458747 OCZ458741:OCZ458747 OMV458741:OMV458747 OWR458741:OWR458747 PGN458741:PGN458747 PQJ458741:PQJ458747 QAF458741:QAF458747 QKB458741:QKB458747 QTX458741:QTX458747 RDT458741:RDT458747 RNP458741:RNP458747 RXL458741:RXL458747 SHH458741:SHH458747 SRD458741:SRD458747 TAZ458741:TAZ458747 TKV458741:TKV458747 TUR458741:TUR458747 UEN458741:UEN458747 UOJ458741:UOJ458747 UYF458741:UYF458747 VIB458741:VIB458747 VRX458741:VRX458747 WBT458741:WBT458747 WLP458741:WLP458747 WVL458741:WVL458747 D524277:D524283 IZ524277:IZ524283 SV524277:SV524283 ACR524277:ACR524283 AMN524277:AMN524283 AWJ524277:AWJ524283 BGF524277:BGF524283 BQB524277:BQB524283 BZX524277:BZX524283 CJT524277:CJT524283 CTP524277:CTP524283 DDL524277:DDL524283 DNH524277:DNH524283 DXD524277:DXD524283 EGZ524277:EGZ524283 EQV524277:EQV524283 FAR524277:FAR524283 FKN524277:FKN524283 FUJ524277:FUJ524283 GEF524277:GEF524283 GOB524277:GOB524283 GXX524277:GXX524283 HHT524277:HHT524283 HRP524277:HRP524283 IBL524277:IBL524283 ILH524277:ILH524283 IVD524277:IVD524283 JEZ524277:JEZ524283 JOV524277:JOV524283 JYR524277:JYR524283 KIN524277:KIN524283 KSJ524277:KSJ524283 LCF524277:LCF524283 LMB524277:LMB524283 LVX524277:LVX524283 MFT524277:MFT524283 MPP524277:MPP524283 MZL524277:MZL524283 NJH524277:NJH524283 NTD524277:NTD524283 OCZ524277:OCZ524283 OMV524277:OMV524283 OWR524277:OWR524283 PGN524277:PGN524283 PQJ524277:PQJ524283 QAF524277:QAF524283 QKB524277:QKB524283 QTX524277:QTX524283 RDT524277:RDT524283 RNP524277:RNP524283 RXL524277:RXL524283 SHH524277:SHH524283 SRD524277:SRD524283 TAZ524277:TAZ524283 TKV524277:TKV524283 TUR524277:TUR524283 UEN524277:UEN524283 UOJ524277:UOJ524283 UYF524277:UYF524283 VIB524277:VIB524283 VRX524277:VRX524283 WBT524277:WBT524283 WLP524277:WLP524283 WVL524277:WVL524283 D589813:D589819 IZ589813:IZ589819 SV589813:SV589819 ACR589813:ACR589819 AMN589813:AMN589819 AWJ589813:AWJ589819 BGF589813:BGF589819 BQB589813:BQB589819 BZX589813:BZX589819 CJT589813:CJT589819 CTP589813:CTP589819 DDL589813:DDL589819 DNH589813:DNH589819 DXD589813:DXD589819 EGZ589813:EGZ589819 EQV589813:EQV589819 FAR589813:FAR589819 FKN589813:FKN589819 FUJ589813:FUJ589819 GEF589813:GEF589819 GOB589813:GOB589819 GXX589813:GXX589819 HHT589813:HHT589819 HRP589813:HRP589819 IBL589813:IBL589819 ILH589813:ILH589819 IVD589813:IVD589819 JEZ589813:JEZ589819 JOV589813:JOV589819 JYR589813:JYR589819 KIN589813:KIN589819 KSJ589813:KSJ589819 LCF589813:LCF589819 LMB589813:LMB589819 LVX589813:LVX589819 MFT589813:MFT589819 MPP589813:MPP589819 MZL589813:MZL589819 NJH589813:NJH589819 NTD589813:NTD589819 OCZ589813:OCZ589819 OMV589813:OMV589819 OWR589813:OWR589819 PGN589813:PGN589819 PQJ589813:PQJ589819 QAF589813:QAF589819 QKB589813:QKB589819 QTX589813:QTX589819 RDT589813:RDT589819 RNP589813:RNP589819 RXL589813:RXL589819 SHH589813:SHH589819 SRD589813:SRD589819 TAZ589813:TAZ589819 TKV589813:TKV589819 TUR589813:TUR589819 UEN589813:UEN589819 UOJ589813:UOJ589819 UYF589813:UYF589819 VIB589813:VIB589819 VRX589813:VRX589819 WBT589813:WBT589819 WLP589813:WLP589819 WVL589813:WVL589819 D655349:D655355 IZ655349:IZ655355 SV655349:SV655355 ACR655349:ACR655355 AMN655349:AMN655355 AWJ655349:AWJ655355 BGF655349:BGF655355 BQB655349:BQB655355 BZX655349:BZX655355 CJT655349:CJT655355 CTP655349:CTP655355 DDL655349:DDL655355 DNH655349:DNH655355 DXD655349:DXD655355 EGZ655349:EGZ655355 EQV655349:EQV655355 FAR655349:FAR655355 FKN655349:FKN655355 FUJ655349:FUJ655355 GEF655349:GEF655355 GOB655349:GOB655355 GXX655349:GXX655355 HHT655349:HHT655355 HRP655349:HRP655355 IBL655349:IBL655355 ILH655349:ILH655355 IVD655349:IVD655355 JEZ655349:JEZ655355 JOV655349:JOV655355 JYR655349:JYR655355 KIN655349:KIN655355 KSJ655349:KSJ655355 LCF655349:LCF655355 LMB655349:LMB655355 LVX655349:LVX655355 MFT655349:MFT655355 MPP655349:MPP655355 MZL655349:MZL655355 NJH655349:NJH655355 NTD655349:NTD655355 OCZ655349:OCZ655355 OMV655349:OMV655355 OWR655349:OWR655355 PGN655349:PGN655355 PQJ655349:PQJ655355 QAF655349:QAF655355 QKB655349:QKB655355 QTX655349:QTX655355 RDT655349:RDT655355 RNP655349:RNP655355 RXL655349:RXL655355 SHH655349:SHH655355 SRD655349:SRD655355 TAZ655349:TAZ655355 TKV655349:TKV655355 TUR655349:TUR655355 UEN655349:UEN655355 UOJ655349:UOJ655355 UYF655349:UYF655355 VIB655349:VIB655355 VRX655349:VRX655355 WBT655349:WBT655355 WLP655349:WLP655355 WVL655349:WVL655355 D720885:D720891 IZ720885:IZ720891 SV720885:SV720891 ACR720885:ACR720891 AMN720885:AMN720891 AWJ720885:AWJ720891 BGF720885:BGF720891 BQB720885:BQB720891 BZX720885:BZX720891 CJT720885:CJT720891 CTP720885:CTP720891 DDL720885:DDL720891 DNH720885:DNH720891 DXD720885:DXD720891 EGZ720885:EGZ720891 EQV720885:EQV720891 FAR720885:FAR720891 FKN720885:FKN720891 FUJ720885:FUJ720891 GEF720885:GEF720891 GOB720885:GOB720891 GXX720885:GXX720891 HHT720885:HHT720891 HRP720885:HRP720891 IBL720885:IBL720891 ILH720885:ILH720891 IVD720885:IVD720891 JEZ720885:JEZ720891 JOV720885:JOV720891 JYR720885:JYR720891 KIN720885:KIN720891 KSJ720885:KSJ720891 LCF720885:LCF720891 LMB720885:LMB720891 LVX720885:LVX720891 MFT720885:MFT720891 MPP720885:MPP720891 MZL720885:MZL720891 NJH720885:NJH720891 NTD720885:NTD720891 OCZ720885:OCZ720891 OMV720885:OMV720891 OWR720885:OWR720891 PGN720885:PGN720891 PQJ720885:PQJ720891 QAF720885:QAF720891 QKB720885:QKB720891 QTX720885:QTX720891 RDT720885:RDT720891 RNP720885:RNP720891 RXL720885:RXL720891 SHH720885:SHH720891 SRD720885:SRD720891 TAZ720885:TAZ720891 TKV720885:TKV720891 TUR720885:TUR720891 UEN720885:UEN720891 UOJ720885:UOJ720891 UYF720885:UYF720891 VIB720885:VIB720891 VRX720885:VRX720891 WBT720885:WBT720891 WLP720885:WLP720891 WVL720885:WVL720891 D786421:D786427 IZ786421:IZ786427 SV786421:SV786427 ACR786421:ACR786427 AMN786421:AMN786427 AWJ786421:AWJ786427 BGF786421:BGF786427 BQB786421:BQB786427 BZX786421:BZX786427 CJT786421:CJT786427 CTP786421:CTP786427 DDL786421:DDL786427 DNH786421:DNH786427 DXD786421:DXD786427 EGZ786421:EGZ786427 EQV786421:EQV786427 FAR786421:FAR786427 FKN786421:FKN786427 FUJ786421:FUJ786427 GEF786421:GEF786427 GOB786421:GOB786427 GXX786421:GXX786427 HHT786421:HHT786427 HRP786421:HRP786427 IBL786421:IBL786427 ILH786421:ILH786427 IVD786421:IVD786427 JEZ786421:JEZ786427 JOV786421:JOV786427 JYR786421:JYR786427 KIN786421:KIN786427 KSJ786421:KSJ786427 LCF786421:LCF786427 LMB786421:LMB786427 LVX786421:LVX786427 MFT786421:MFT786427 MPP786421:MPP786427 MZL786421:MZL786427 NJH786421:NJH786427 NTD786421:NTD786427 OCZ786421:OCZ786427 OMV786421:OMV786427 OWR786421:OWR786427 PGN786421:PGN786427 PQJ786421:PQJ786427 QAF786421:QAF786427 QKB786421:QKB786427 QTX786421:QTX786427 RDT786421:RDT786427 RNP786421:RNP786427 RXL786421:RXL786427 SHH786421:SHH786427 SRD786421:SRD786427 TAZ786421:TAZ786427 TKV786421:TKV786427 TUR786421:TUR786427 UEN786421:UEN786427 UOJ786421:UOJ786427 UYF786421:UYF786427 VIB786421:VIB786427 VRX786421:VRX786427 WBT786421:WBT786427 WLP786421:WLP786427 WVL786421:WVL786427 D851957:D851963 IZ851957:IZ851963 SV851957:SV851963 ACR851957:ACR851963 AMN851957:AMN851963 AWJ851957:AWJ851963 BGF851957:BGF851963 BQB851957:BQB851963 BZX851957:BZX851963 CJT851957:CJT851963 CTP851957:CTP851963 DDL851957:DDL851963 DNH851957:DNH851963 DXD851957:DXD851963 EGZ851957:EGZ851963 EQV851957:EQV851963 FAR851957:FAR851963 FKN851957:FKN851963 FUJ851957:FUJ851963 GEF851957:GEF851963 GOB851957:GOB851963 GXX851957:GXX851963 HHT851957:HHT851963 HRP851957:HRP851963 IBL851957:IBL851963 ILH851957:ILH851963 IVD851957:IVD851963 JEZ851957:JEZ851963 JOV851957:JOV851963 JYR851957:JYR851963 KIN851957:KIN851963 KSJ851957:KSJ851963 LCF851957:LCF851963 LMB851957:LMB851963 LVX851957:LVX851963 MFT851957:MFT851963 MPP851957:MPP851963 MZL851957:MZL851963 NJH851957:NJH851963 NTD851957:NTD851963 OCZ851957:OCZ851963 OMV851957:OMV851963 OWR851957:OWR851963 PGN851957:PGN851963 PQJ851957:PQJ851963 QAF851957:QAF851963 QKB851957:QKB851963 QTX851957:QTX851963 RDT851957:RDT851963 RNP851957:RNP851963 RXL851957:RXL851963 SHH851957:SHH851963 SRD851957:SRD851963 TAZ851957:TAZ851963 TKV851957:TKV851963 TUR851957:TUR851963 UEN851957:UEN851963 UOJ851957:UOJ851963 UYF851957:UYF851963 VIB851957:VIB851963 VRX851957:VRX851963 WBT851957:WBT851963 WLP851957:WLP851963 WVL851957:WVL851963 D917493:D917499 IZ917493:IZ917499 SV917493:SV917499 ACR917493:ACR917499 AMN917493:AMN917499 AWJ917493:AWJ917499 BGF917493:BGF917499 BQB917493:BQB917499 BZX917493:BZX917499 CJT917493:CJT917499 CTP917493:CTP917499 DDL917493:DDL917499 DNH917493:DNH917499 DXD917493:DXD917499 EGZ917493:EGZ917499 EQV917493:EQV917499 FAR917493:FAR917499 FKN917493:FKN917499 FUJ917493:FUJ917499 GEF917493:GEF917499 GOB917493:GOB917499 GXX917493:GXX917499 HHT917493:HHT917499 HRP917493:HRP917499 IBL917493:IBL917499 ILH917493:ILH917499 IVD917493:IVD917499 JEZ917493:JEZ917499 JOV917493:JOV917499 JYR917493:JYR917499 KIN917493:KIN917499 KSJ917493:KSJ917499 LCF917493:LCF917499 LMB917493:LMB917499 LVX917493:LVX917499 MFT917493:MFT917499 MPP917493:MPP917499 MZL917493:MZL917499 NJH917493:NJH917499 NTD917493:NTD917499 OCZ917493:OCZ917499 OMV917493:OMV917499 OWR917493:OWR917499 PGN917493:PGN917499 PQJ917493:PQJ917499 QAF917493:QAF917499 QKB917493:QKB917499 QTX917493:QTX917499 RDT917493:RDT917499 RNP917493:RNP917499 RXL917493:RXL917499 SHH917493:SHH917499 SRD917493:SRD917499 TAZ917493:TAZ917499 TKV917493:TKV917499 TUR917493:TUR917499 UEN917493:UEN917499 UOJ917493:UOJ917499 UYF917493:UYF917499 VIB917493:VIB917499 VRX917493:VRX917499 WBT917493:WBT917499 WLP917493:WLP917499 WVL917493:WVL917499 D983029:D983035 IZ983029:IZ983035 SV983029:SV983035 ACR983029:ACR983035 AMN983029:AMN983035 AWJ983029:AWJ983035 BGF983029:BGF983035 BQB983029:BQB983035 BZX983029:BZX983035 CJT983029:CJT983035 CTP983029:CTP983035 DDL983029:DDL983035 DNH983029:DNH983035 DXD983029:DXD983035 EGZ983029:EGZ983035 EQV983029:EQV983035 FAR983029:FAR983035 FKN983029:FKN983035 FUJ983029:FUJ983035 GEF983029:GEF983035 GOB983029:GOB983035 GXX983029:GXX983035 HHT983029:HHT983035 HRP983029:HRP983035 IBL983029:IBL983035 ILH983029:ILH983035 IVD983029:IVD983035 JEZ983029:JEZ983035 JOV983029:JOV983035 JYR983029:JYR983035 KIN983029:KIN983035 KSJ983029:KSJ983035 LCF983029:LCF983035 LMB983029:LMB983035 LVX983029:LVX983035 MFT983029:MFT983035 MPP983029:MPP983035 MZL983029:MZL983035 NJH983029:NJH983035 NTD983029:NTD983035 OCZ983029:OCZ983035 OMV983029:OMV983035 OWR983029:OWR983035 PGN983029:PGN983035 PQJ983029:PQJ983035 QAF983029:QAF983035 QKB983029:QKB983035 QTX983029:QTX983035 RDT983029:RDT983035 RNP983029:RNP983035 RXL983029:RXL983035 SHH983029:SHH983035 SRD983029:SRD983035 TAZ983029:TAZ983035 TKV983029:TKV983035 TUR983029:TUR983035 UEN983029:UEN983035 UOJ983029:UOJ983035 UYF983029:UYF983035 VIB983029:VIB983035 VRX983029:VRX983035 WBT983029:WBT983035 WLP983029:WLP983035 WVL983029:WVL983035 WVL2:WVL7 WLP2:WLP7 WBT2:WBT7 VRX2:VRX7 VIB2:VIB7 UYF2:UYF7 UOJ2:UOJ7 UEN2:UEN7 TUR2:TUR7 TKV2:TKV7 TAZ2:TAZ7 SRD2:SRD7 SHH2:SHH7 RXL2:RXL7 RNP2:RNP7 RDT2:RDT7 QTX2:QTX7 QKB2:QKB7 QAF2:QAF7 PQJ2:PQJ7 PGN2:PGN7 OWR2:OWR7 OMV2:OMV7 OCZ2:OCZ7 NTD2:NTD7 NJH2:NJH7 MZL2:MZL7 MPP2:MPP7 MFT2:MFT7 LVX2:LVX7 LMB2:LMB7 LCF2:LCF7 KSJ2:KSJ7 KIN2:KIN7 JYR2:JYR7 JOV2:JOV7 JEZ2:JEZ7 IVD2:IVD7 ILH2:ILH7 IBL2:IBL7 HRP2:HRP7 HHT2:HHT7 GXX2:GXX7 GOB2:GOB7 GEF2:GEF7 FUJ2:FUJ7 FKN2:FKN7 FAR2:FAR7 EQV2:EQV7 EGZ2:EGZ7 DXD2:DXD7 DNH2:DNH7 DDL2:DDL7 CTP2:CTP7 CJT2:CJT7 BZX2:BZX7 BQB2:BQB7 BGF2:BGF7 AWJ2:AWJ7 AMN2:AMN7 ACR2:ACR7 SV2:SV7 IZ2:IZ7 D2:D7">
      <formula1>0</formula1>
      <formula2>99999999999999</formula2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3"/>
  <sheetViews>
    <sheetView workbookViewId="0">
      <selection activeCell="E11" sqref="E11"/>
    </sheetView>
  </sheetViews>
  <sheetFormatPr baseColWidth="10" defaultRowHeight="15" x14ac:dyDescent="0.25"/>
  <cols>
    <col min="1" max="1" width="52.7109375" bestFit="1" customWidth="1"/>
    <col min="2" max="2" width="15.7109375" bestFit="1" customWidth="1"/>
    <col min="3" max="3" width="24.28515625" bestFit="1" customWidth="1"/>
    <col min="4" max="4" width="23.5703125" bestFit="1" customWidth="1"/>
    <col min="5" max="5" width="25.85546875" customWidth="1"/>
    <col min="6" max="31" width="18.140625" bestFit="1" customWidth="1"/>
    <col min="32" max="32" width="12.5703125" bestFit="1" customWidth="1"/>
  </cols>
  <sheetData>
    <row r="3" spans="1:5" x14ac:dyDescent="0.25">
      <c r="A3" s="14" t="s">
        <v>50</v>
      </c>
      <c r="B3" s="62" t="s">
        <v>52</v>
      </c>
      <c r="C3" s="62" t="s">
        <v>49</v>
      </c>
      <c r="D3" s="62" t="s">
        <v>54</v>
      </c>
      <c r="E3" s="62" t="s">
        <v>53</v>
      </c>
    </row>
    <row r="4" spans="1:5" x14ac:dyDescent="0.25">
      <c r="A4" s="15" t="s">
        <v>671</v>
      </c>
      <c r="B4" s="13">
        <v>28</v>
      </c>
      <c r="C4" s="67">
        <v>31776584</v>
      </c>
      <c r="D4" s="67">
        <v>0</v>
      </c>
      <c r="E4" s="67">
        <v>0</v>
      </c>
    </row>
    <row r="5" spans="1:5" x14ac:dyDescent="0.25">
      <c r="A5" s="15" t="s">
        <v>67</v>
      </c>
      <c r="B5" s="13">
        <v>9</v>
      </c>
      <c r="C5" s="67">
        <v>16663763</v>
      </c>
      <c r="D5" s="67">
        <v>0</v>
      </c>
      <c r="E5" s="67">
        <v>16663763</v>
      </c>
    </row>
    <row r="6" spans="1:5" x14ac:dyDescent="0.25">
      <c r="A6" s="15" t="s">
        <v>47</v>
      </c>
      <c r="B6" s="13">
        <v>4</v>
      </c>
      <c r="C6" s="67">
        <v>793183</v>
      </c>
      <c r="D6" s="67">
        <v>0</v>
      </c>
      <c r="E6" s="67">
        <v>0</v>
      </c>
    </row>
    <row r="7" spans="1:5" x14ac:dyDescent="0.25">
      <c r="A7" s="15" t="s">
        <v>68</v>
      </c>
      <c r="B7" s="13">
        <v>113</v>
      </c>
      <c r="C7" s="67">
        <v>15315326</v>
      </c>
      <c r="D7" s="67">
        <v>0</v>
      </c>
      <c r="E7" s="67">
        <v>0</v>
      </c>
    </row>
    <row r="8" spans="1:5" x14ac:dyDescent="0.25">
      <c r="A8" s="15" t="s">
        <v>66</v>
      </c>
      <c r="B8" s="13">
        <v>55</v>
      </c>
      <c r="C8" s="67">
        <v>14879705</v>
      </c>
      <c r="D8" s="67">
        <v>0</v>
      </c>
      <c r="E8" s="67">
        <v>0</v>
      </c>
    </row>
    <row r="9" spans="1:5" x14ac:dyDescent="0.25">
      <c r="A9" s="15" t="s">
        <v>72</v>
      </c>
      <c r="B9" s="13">
        <v>50</v>
      </c>
      <c r="C9" s="67">
        <v>8077903</v>
      </c>
      <c r="D9" s="67">
        <v>276994</v>
      </c>
      <c r="E9" s="67">
        <v>0</v>
      </c>
    </row>
    <row r="10" spans="1:5" x14ac:dyDescent="0.25">
      <c r="A10" s="15" t="s">
        <v>69</v>
      </c>
      <c r="B10" s="13">
        <v>3</v>
      </c>
      <c r="C10" s="67">
        <v>5205894</v>
      </c>
      <c r="D10" s="67">
        <v>0</v>
      </c>
      <c r="E10" s="67">
        <v>0</v>
      </c>
    </row>
    <row r="11" spans="1:5" x14ac:dyDescent="0.25">
      <c r="A11" s="15" t="s">
        <v>48</v>
      </c>
      <c r="B11" s="13">
        <v>2</v>
      </c>
      <c r="C11" s="67">
        <v>12160306</v>
      </c>
      <c r="D11" s="67">
        <v>0</v>
      </c>
      <c r="E11" s="67">
        <v>1275421</v>
      </c>
    </row>
    <row r="12" spans="1:5" x14ac:dyDescent="0.25">
      <c r="A12" s="15" t="s">
        <v>98</v>
      </c>
      <c r="B12" s="13"/>
      <c r="C12" s="67"/>
      <c r="D12" s="67"/>
      <c r="E12" s="67"/>
    </row>
    <row r="13" spans="1:5" x14ac:dyDescent="0.25">
      <c r="A13" s="15" t="s">
        <v>51</v>
      </c>
      <c r="B13" s="13">
        <v>264</v>
      </c>
      <c r="C13" s="67">
        <v>104872664</v>
      </c>
      <c r="D13" s="67">
        <v>276994</v>
      </c>
      <c r="E13" s="67">
        <v>17939184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265"/>
  <sheetViews>
    <sheetView topLeftCell="G1" workbookViewId="0">
      <pane ySplit="1" topLeftCell="A2" activePane="bottomLeft" state="frozen"/>
      <selection pane="bottomLeft" activeCell="G10" sqref="A10:XFD10"/>
    </sheetView>
  </sheetViews>
  <sheetFormatPr baseColWidth="10" defaultRowHeight="11.25" x14ac:dyDescent="0.2"/>
  <cols>
    <col min="1" max="1" width="11.5703125" style="5" bestFit="1" customWidth="1"/>
    <col min="2" max="2" width="11.42578125" style="5"/>
    <col min="3" max="3" width="11.5703125" style="5" bestFit="1" customWidth="1"/>
    <col min="4" max="4" width="13.5703125" style="5" bestFit="1" customWidth="1"/>
    <col min="5" max="5" width="11.7109375" style="5" customWidth="1"/>
    <col min="6" max="6" width="22.140625" style="5" customWidth="1"/>
    <col min="7" max="7" width="11.5703125" style="5" bestFit="1" customWidth="1"/>
    <col min="8" max="9" width="12.42578125" style="5" bestFit="1" customWidth="1"/>
    <col min="10" max="10" width="11.85546875" style="5" bestFit="1" customWidth="1"/>
    <col min="11" max="11" width="12.85546875" style="5" bestFit="1" customWidth="1"/>
    <col min="12" max="12" width="11.5703125" style="5" bestFit="1" customWidth="1"/>
    <col min="13" max="13" width="41" style="5" customWidth="1"/>
    <col min="14" max="14" width="52.7109375" style="5" customWidth="1"/>
    <col min="15" max="19" width="27" style="5" customWidth="1"/>
    <col min="20" max="20" width="11.42578125" style="5"/>
    <col min="21" max="27" width="11.5703125" style="5" bestFit="1" customWidth="1"/>
    <col min="28" max="28" width="12.42578125" style="5" bestFit="1" customWidth="1"/>
    <col min="29" max="29" width="11.85546875" style="5" bestFit="1" customWidth="1"/>
    <col min="30" max="31" width="11.5703125" style="5" bestFit="1" customWidth="1"/>
    <col min="32" max="35" width="11.5703125" style="5" customWidth="1"/>
    <col min="36" max="37" width="11.42578125" style="5"/>
    <col min="38" max="39" width="11.5703125" style="5" bestFit="1" customWidth="1"/>
    <col min="40" max="40" width="11.42578125" style="5"/>
    <col min="41" max="41" width="11.85546875" style="5" bestFit="1" customWidth="1"/>
    <col min="42" max="42" width="11.42578125" style="5"/>
    <col min="43" max="43" width="11.5703125" style="5" bestFit="1" customWidth="1"/>
    <col min="44" max="45" width="11.42578125" style="5"/>
    <col min="46" max="50" width="11.5703125" style="5" bestFit="1" customWidth="1"/>
    <col min="51" max="16384" width="11.42578125" style="5"/>
  </cols>
  <sheetData>
    <row r="1" spans="1:52" s="4" customFormat="1" ht="52.5" x14ac:dyDescent="0.25">
      <c r="A1" s="1" t="s">
        <v>33</v>
      </c>
      <c r="B1" s="1" t="s">
        <v>0</v>
      </c>
      <c r="C1" s="1" t="s">
        <v>1</v>
      </c>
      <c r="D1" s="1" t="s">
        <v>34</v>
      </c>
      <c r="E1" s="6" t="s">
        <v>35</v>
      </c>
      <c r="F1" s="6" t="s">
        <v>36</v>
      </c>
      <c r="G1" s="1" t="s">
        <v>80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7" t="s">
        <v>672</v>
      </c>
      <c r="O1" s="8" t="s">
        <v>37</v>
      </c>
      <c r="P1" s="7" t="s">
        <v>38</v>
      </c>
      <c r="Q1" s="7" t="s">
        <v>39</v>
      </c>
      <c r="R1" s="8" t="s">
        <v>40</v>
      </c>
      <c r="S1" s="7" t="s">
        <v>41</v>
      </c>
      <c r="T1" s="1" t="s">
        <v>8</v>
      </c>
      <c r="U1" s="1" t="s">
        <v>9</v>
      </c>
      <c r="V1" s="1" t="s">
        <v>10</v>
      </c>
      <c r="W1" s="1" t="s">
        <v>11</v>
      </c>
      <c r="X1" s="1" t="s">
        <v>12</v>
      </c>
      <c r="Y1" s="1" t="s">
        <v>15</v>
      </c>
      <c r="Z1" s="1" t="s">
        <v>16</v>
      </c>
      <c r="AA1" s="9" t="s">
        <v>43</v>
      </c>
      <c r="AB1" s="10" t="s">
        <v>44</v>
      </c>
      <c r="AC1" s="11" t="s">
        <v>45</v>
      </c>
      <c r="AD1" s="9" t="s">
        <v>46</v>
      </c>
      <c r="AE1" s="1" t="s">
        <v>17</v>
      </c>
      <c r="AF1" s="12" t="s">
        <v>43</v>
      </c>
      <c r="AG1" s="6" t="s">
        <v>44</v>
      </c>
      <c r="AH1" s="6" t="s">
        <v>45</v>
      </c>
      <c r="AI1" s="12" t="s">
        <v>46</v>
      </c>
      <c r="AJ1" s="1" t="s">
        <v>18</v>
      </c>
      <c r="AK1" s="1" t="s">
        <v>19</v>
      </c>
      <c r="AL1" s="6" t="s">
        <v>13</v>
      </c>
      <c r="AM1" s="6" t="s">
        <v>14</v>
      </c>
      <c r="AN1" s="6" t="s">
        <v>20</v>
      </c>
      <c r="AO1" s="1" t="s">
        <v>21</v>
      </c>
      <c r="AP1" s="1" t="s">
        <v>22</v>
      </c>
      <c r="AQ1" s="6" t="s">
        <v>23</v>
      </c>
      <c r="AR1" s="1" t="s">
        <v>24</v>
      </c>
      <c r="AS1" s="1" t="s">
        <v>25</v>
      </c>
      <c r="AT1" s="1" t="s">
        <v>26</v>
      </c>
      <c r="AU1" s="1" t="s">
        <v>27</v>
      </c>
      <c r="AV1" s="1" t="s">
        <v>28</v>
      </c>
      <c r="AW1" s="1" t="s">
        <v>29</v>
      </c>
      <c r="AX1" s="1" t="s">
        <v>30</v>
      </c>
      <c r="AY1" s="1" t="s">
        <v>31</v>
      </c>
      <c r="AZ1" s="1" t="s">
        <v>32</v>
      </c>
    </row>
    <row r="2" spans="1:52" x14ac:dyDescent="0.2">
      <c r="A2" s="61">
        <v>890304155</v>
      </c>
      <c r="B2" s="61" t="s">
        <v>116</v>
      </c>
      <c r="C2" s="61" t="s">
        <v>83</v>
      </c>
      <c r="D2" s="61">
        <v>1521</v>
      </c>
      <c r="E2" s="61" t="s">
        <v>118</v>
      </c>
      <c r="F2" s="61" t="s">
        <v>119</v>
      </c>
      <c r="G2" s="61" t="s">
        <v>120</v>
      </c>
      <c r="H2" s="61">
        <v>1521</v>
      </c>
      <c r="I2" s="61" t="s">
        <v>101</v>
      </c>
      <c r="J2" s="63">
        <v>41009</v>
      </c>
      <c r="K2" s="82">
        <v>2179352</v>
      </c>
      <c r="L2" s="64">
        <v>2179352</v>
      </c>
      <c r="M2" s="61" t="s">
        <v>102</v>
      </c>
      <c r="N2" s="61" t="s">
        <v>68</v>
      </c>
      <c r="O2" s="66">
        <v>0</v>
      </c>
      <c r="P2" s="2" t="s">
        <v>670</v>
      </c>
      <c r="Q2" s="2" t="s">
        <v>670</v>
      </c>
      <c r="R2" s="2">
        <v>0</v>
      </c>
      <c r="S2" s="2" t="s">
        <v>670</v>
      </c>
      <c r="T2" s="61" t="s">
        <v>121</v>
      </c>
      <c r="U2" s="64">
        <v>2179352</v>
      </c>
      <c r="V2" s="64">
        <v>0</v>
      </c>
      <c r="W2" s="64">
        <v>0</v>
      </c>
      <c r="X2" s="64">
        <v>0</v>
      </c>
      <c r="Y2" s="64">
        <v>0</v>
      </c>
      <c r="Z2" s="64">
        <v>0</v>
      </c>
      <c r="AA2" s="64" t="s">
        <v>101</v>
      </c>
      <c r="AB2" s="61" t="s">
        <v>101</v>
      </c>
      <c r="AC2" s="61" t="s">
        <v>101</v>
      </c>
      <c r="AD2" s="64" t="s">
        <v>101</v>
      </c>
      <c r="AE2" s="61" t="s">
        <v>101</v>
      </c>
      <c r="AF2" s="2">
        <v>0</v>
      </c>
      <c r="AG2" s="2"/>
      <c r="AH2" s="2"/>
      <c r="AI2" s="5">
        <v>0</v>
      </c>
      <c r="AJ2" s="61" t="s">
        <v>101</v>
      </c>
      <c r="AK2" s="61" t="s">
        <v>101</v>
      </c>
      <c r="AL2" s="64">
        <v>2179352</v>
      </c>
      <c r="AM2" s="64">
        <v>0</v>
      </c>
      <c r="AN2" s="61" t="s">
        <v>101</v>
      </c>
      <c r="AO2" s="63">
        <v>41009</v>
      </c>
      <c r="AP2" s="61" t="s">
        <v>101</v>
      </c>
      <c r="AQ2" s="61">
        <v>2</v>
      </c>
      <c r="AR2" s="61" t="s">
        <v>101</v>
      </c>
      <c r="AS2" s="61" t="s">
        <v>101</v>
      </c>
      <c r="AT2" s="61">
        <v>2</v>
      </c>
      <c r="AU2" s="61">
        <v>20170627</v>
      </c>
      <c r="AV2" s="61">
        <v>20170616</v>
      </c>
      <c r="AW2" s="64">
        <v>2179352</v>
      </c>
      <c r="AX2" s="64">
        <v>2179352</v>
      </c>
      <c r="AY2" s="61" t="s">
        <v>101</v>
      </c>
      <c r="AZ2" s="65">
        <v>44635</v>
      </c>
    </row>
    <row r="3" spans="1:52" x14ac:dyDescent="0.2">
      <c r="A3" s="61">
        <v>890304155</v>
      </c>
      <c r="B3" s="61" t="s">
        <v>116</v>
      </c>
      <c r="C3" s="61" t="s">
        <v>83</v>
      </c>
      <c r="D3" s="61">
        <v>277</v>
      </c>
      <c r="E3" s="61" t="s">
        <v>122</v>
      </c>
      <c r="F3" s="61" t="s">
        <v>123</v>
      </c>
      <c r="G3" s="61" t="s">
        <v>101</v>
      </c>
      <c r="H3" s="61" t="s">
        <v>101</v>
      </c>
      <c r="I3" s="61" t="s">
        <v>101</v>
      </c>
      <c r="J3" s="63">
        <v>40451</v>
      </c>
      <c r="K3" s="82">
        <v>609428</v>
      </c>
      <c r="L3" s="64">
        <v>609420</v>
      </c>
      <c r="M3" s="61" t="s">
        <v>124</v>
      </c>
      <c r="N3" s="61" t="s">
        <v>68</v>
      </c>
      <c r="O3" s="66">
        <v>0</v>
      </c>
      <c r="P3" s="2" t="s">
        <v>670</v>
      </c>
      <c r="Q3" s="2" t="s">
        <v>670</v>
      </c>
      <c r="R3" s="2">
        <v>0</v>
      </c>
      <c r="S3" s="2" t="s">
        <v>670</v>
      </c>
      <c r="T3" s="61" t="s">
        <v>125</v>
      </c>
      <c r="U3" s="64" t="s">
        <v>101</v>
      </c>
      <c r="V3" s="64" t="s">
        <v>101</v>
      </c>
      <c r="W3" s="64" t="s">
        <v>101</v>
      </c>
      <c r="X3" s="64" t="s">
        <v>101</v>
      </c>
      <c r="Y3" s="64" t="s">
        <v>101</v>
      </c>
      <c r="Z3" s="64" t="s">
        <v>101</v>
      </c>
      <c r="AA3" s="64" t="s">
        <v>101</v>
      </c>
      <c r="AB3" s="61" t="s">
        <v>101</v>
      </c>
      <c r="AC3" s="61" t="s">
        <v>101</v>
      </c>
      <c r="AD3" s="64" t="s">
        <v>101</v>
      </c>
      <c r="AE3" s="61" t="s">
        <v>101</v>
      </c>
      <c r="AF3" s="2">
        <v>0</v>
      </c>
      <c r="AG3" s="2"/>
      <c r="AH3" s="2"/>
      <c r="AI3" s="5">
        <v>0</v>
      </c>
      <c r="AJ3" s="61" t="s">
        <v>101</v>
      </c>
      <c r="AK3" s="61" t="s">
        <v>101</v>
      </c>
      <c r="AL3" s="64" t="s">
        <v>101</v>
      </c>
      <c r="AM3" s="64" t="s">
        <v>101</v>
      </c>
      <c r="AN3" s="61" t="s">
        <v>101</v>
      </c>
      <c r="AO3" s="63">
        <v>40451</v>
      </c>
      <c r="AP3" s="61" t="s">
        <v>101</v>
      </c>
      <c r="AQ3" s="61" t="s">
        <v>101</v>
      </c>
      <c r="AR3" s="61" t="s">
        <v>101</v>
      </c>
      <c r="AS3" s="61" t="s">
        <v>101</v>
      </c>
      <c r="AT3" s="61" t="s">
        <v>101</v>
      </c>
      <c r="AU3" s="61" t="s">
        <v>101</v>
      </c>
      <c r="AV3" s="61" t="s">
        <v>101</v>
      </c>
      <c r="AW3" s="64" t="s">
        <v>101</v>
      </c>
      <c r="AX3" s="64" t="s">
        <v>101</v>
      </c>
      <c r="AY3" s="61" t="s">
        <v>101</v>
      </c>
      <c r="AZ3" s="65">
        <v>44635</v>
      </c>
    </row>
    <row r="4" spans="1:52" x14ac:dyDescent="0.2">
      <c r="A4" s="61">
        <v>890304155</v>
      </c>
      <c r="B4" s="61" t="s">
        <v>116</v>
      </c>
      <c r="C4" s="61" t="s">
        <v>83</v>
      </c>
      <c r="D4" s="61">
        <v>527</v>
      </c>
      <c r="E4" s="61" t="s">
        <v>126</v>
      </c>
      <c r="F4" s="61" t="s">
        <v>127</v>
      </c>
      <c r="G4" s="61" t="s">
        <v>101</v>
      </c>
      <c r="H4" s="61" t="s">
        <v>101</v>
      </c>
      <c r="I4" s="61" t="s">
        <v>101</v>
      </c>
      <c r="J4" s="63">
        <v>40451</v>
      </c>
      <c r="K4" s="82">
        <v>1121404</v>
      </c>
      <c r="L4" s="64">
        <v>603604</v>
      </c>
      <c r="M4" s="61" t="s">
        <v>124</v>
      </c>
      <c r="N4" s="61" t="s">
        <v>68</v>
      </c>
      <c r="O4" s="66">
        <v>0</v>
      </c>
      <c r="P4" s="2" t="s">
        <v>670</v>
      </c>
      <c r="Q4" s="2" t="s">
        <v>670</v>
      </c>
      <c r="R4" s="2">
        <v>0</v>
      </c>
      <c r="S4" s="2" t="s">
        <v>670</v>
      </c>
      <c r="T4" s="61" t="s">
        <v>125</v>
      </c>
      <c r="U4" s="64" t="s">
        <v>101</v>
      </c>
      <c r="V4" s="64" t="s">
        <v>101</v>
      </c>
      <c r="W4" s="64" t="s">
        <v>101</v>
      </c>
      <c r="X4" s="64" t="s">
        <v>101</v>
      </c>
      <c r="Y4" s="64" t="s">
        <v>101</v>
      </c>
      <c r="Z4" s="64" t="s">
        <v>101</v>
      </c>
      <c r="AA4" s="64" t="s">
        <v>101</v>
      </c>
      <c r="AB4" s="61" t="s">
        <v>101</v>
      </c>
      <c r="AC4" s="61" t="s">
        <v>101</v>
      </c>
      <c r="AD4" s="64" t="s">
        <v>101</v>
      </c>
      <c r="AE4" s="61" t="s">
        <v>101</v>
      </c>
      <c r="AF4" s="2">
        <v>0</v>
      </c>
      <c r="AG4" s="2"/>
      <c r="AH4" s="2"/>
      <c r="AI4" s="5">
        <v>0</v>
      </c>
      <c r="AJ4" s="61" t="s">
        <v>101</v>
      </c>
      <c r="AK4" s="61" t="s">
        <v>101</v>
      </c>
      <c r="AL4" s="64" t="s">
        <v>101</v>
      </c>
      <c r="AM4" s="64" t="s">
        <v>101</v>
      </c>
      <c r="AN4" s="61" t="s">
        <v>101</v>
      </c>
      <c r="AO4" s="63">
        <v>40451</v>
      </c>
      <c r="AP4" s="61" t="s">
        <v>101</v>
      </c>
      <c r="AQ4" s="61" t="s">
        <v>101</v>
      </c>
      <c r="AR4" s="61" t="s">
        <v>101</v>
      </c>
      <c r="AS4" s="61" t="s">
        <v>101</v>
      </c>
      <c r="AT4" s="61" t="s">
        <v>101</v>
      </c>
      <c r="AU4" s="61" t="s">
        <v>101</v>
      </c>
      <c r="AV4" s="61" t="s">
        <v>101</v>
      </c>
      <c r="AW4" s="64" t="s">
        <v>101</v>
      </c>
      <c r="AX4" s="64" t="s">
        <v>101</v>
      </c>
      <c r="AY4" s="61" t="s">
        <v>101</v>
      </c>
      <c r="AZ4" s="65">
        <v>44635</v>
      </c>
    </row>
    <row r="5" spans="1:52" x14ac:dyDescent="0.2">
      <c r="A5" s="61">
        <v>890304155</v>
      </c>
      <c r="B5" s="61" t="s">
        <v>116</v>
      </c>
      <c r="C5" s="61" t="s">
        <v>83</v>
      </c>
      <c r="D5" s="61">
        <v>37309</v>
      </c>
      <c r="E5" s="61" t="s">
        <v>128</v>
      </c>
      <c r="F5" s="61" t="s">
        <v>129</v>
      </c>
      <c r="G5" s="61" t="s">
        <v>101</v>
      </c>
      <c r="H5" s="61" t="s">
        <v>101</v>
      </c>
      <c r="I5" s="61" t="s">
        <v>101</v>
      </c>
      <c r="J5" s="63">
        <v>40451</v>
      </c>
      <c r="K5" s="82">
        <v>1636600</v>
      </c>
      <c r="L5" s="64">
        <v>1636600</v>
      </c>
      <c r="M5" s="61" t="s">
        <v>124</v>
      </c>
      <c r="N5" s="2" t="s">
        <v>66</v>
      </c>
      <c r="O5" s="66">
        <v>0</v>
      </c>
      <c r="P5" s="2" t="s">
        <v>670</v>
      </c>
      <c r="Q5" s="2" t="s">
        <v>670</v>
      </c>
      <c r="R5" s="2">
        <v>0</v>
      </c>
      <c r="S5" s="2" t="s">
        <v>670</v>
      </c>
      <c r="T5" s="61" t="s">
        <v>125</v>
      </c>
      <c r="U5" s="64" t="s">
        <v>101</v>
      </c>
      <c r="V5" s="64" t="s">
        <v>101</v>
      </c>
      <c r="W5" s="64" t="s">
        <v>101</v>
      </c>
      <c r="X5" s="64" t="s">
        <v>101</v>
      </c>
      <c r="Y5" s="64" t="s">
        <v>101</v>
      </c>
      <c r="Z5" s="64" t="s">
        <v>101</v>
      </c>
      <c r="AA5" s="64" t="s">
        <v>101</v>
      </c>
      <c r="AB5" s="61" t="s">
        <v>101</v>
      </c>
      <c r="AC5" s="61" t="s">
        <v>101</v>
      </c>
      <c r="AD5" s="64" t="s">
        <v>101</v>
      </c>
      <c r="AE5" s="61" t="s">
        <v>101</v>
      </c>
      <c r="AF5" s="2">
        <v>1636600</v>
      </c>
      <c r="AG5" s="2">
        <v>2003665155</v>
      </c>
      <c r="AH5" s="2" t="s">
        <v>109</v>
      </c>
      <c r="AI5" s="5">
        <v>0</v>
      </c>
      <c r="AJ5" s="61" t="s">
        <v>101</v>
      </c>
      <c r="AK5" s="61" t="s">
        <v>101</v>
      </c>
      <c r="AL5" s="64" t="s">
        <v>101</v>
      </c>
      <c r="AM5" s="64" t="s">
        <v>101</v>
      </c>
      <c r="AN5" s="61" t="s">
        <v>101</v>
      </c>
      <c r="AO5" s="63">
        <v>40451</v>
      </c>
      <c r="AP5" s="61" t="s">
        <v>101</v>
      </c>
      <c r="AQ5" s="61" t="s">
        <v>101</v>
      </c>
      <c r="AR5" s="61" t="s">
        <v>101</v>
      </c>
      <c r="AS5" s="61" t="s">
        <v>101</v>
      </c>
      <c r="AT5" s="61" t="s">
        <v>101</v>
      </c>
      <c r="AU5" s="61" t="s">
        <v>101</v>
      </c>
      <c r="AV5" s="61" t="s">
        <v>101</v>
      </c>
      <c r="AW5" s="64" t="s">
        <v>101</v>
      </c>
      <c r="AX5" s="64" t="s">
        <v>101</v>
      </c>
      <c r="AY5" s="61" t="s">
        <v>101</v>
      </c>
      <c r="AZ5" s="65">
        <v>44635</v>
      </c>
    </row>
    <row r="6" spans="1:52" x14ac:dyDescent="0.2">
      <c r="A6" s="61">
        <v>890304155</v>
      </c>
      <c r="B6" s="61" t="s">
        <v>116</v>
      </c>
      <c r="C6" s="61" t="s">
        <v>83</v>
      </c>
      <c r="D6" s="61">
        <v>37385</v>
      </c>
      <c r="E6" s="61" t="s">
        <v>130</v>
      </c>
      <c r="F6" s="61" t="s">
        <v>131</v>
      </c>
      <c r="G6" s="61" t="s">
        <v>101</v>
      </c>
      <c r="H6" s="61" t="s">
        <v>101</v>
      </c>
      <c r="I6" s="61" t="s">
        <v>101</v>
      </c>
      <c r="J6" s="63">
        <v>39914</v>
      </c>
      <c r="K6" s="82">
        <v>850900</v>
      </c>
      <c r="L6" s="64">
        <v>850900</v>
      </c>
      <c r="M6" s="61" t="s">
        <v>124</v>
      </c>
      <c r="N6" s="2" t="s">
        <v>66</v>
      </c>
      <c r="O6" s="66">
        <v>0</v>
      </c>
      <c r="P6" s="2" t="s">
        <v>670</v>
      </c>
      <c r="Q6" s="2" t="s">
        <v>670</v>
      </c>
      <c r="R6" s="2">
        <v>0</v>
      </c>
      <c r="S6" s="2" t="s">
        <v>670</v>
      </c>
      <c r="T6" s="61" t="s">
        <v>125</v>
      </c>
      <c r="U6" s="64" t="s">
        <v>101</v>
      </c>
      <c r="V6" s="64" t="s">
        <v>101</v>
      </c>
      <c r="W6" s="64" t="s">
        <v>101</v>
      </c>
      <c r="X6" s="64" t="s">
        <v>101</v>
      </c>
      <c r="Y6" s="64" t="s">
        <v>101</v>
      </c>
      <c r="Z6" s="64" t="s">
        <v>101</v>
      </c>
      <c r="AA6" s="64" t="s">
        <v>101</v>
      </c>
      <c r="AB6" s="61" t="s">
        <v>101</v>
      </c>
      <c r="AC6" s="61" t="s">
        <v>101</v>
      </c>
      <c r="AD6" s="64" t="s">
        <v>101</v>
      </c>
      <c r="AE6" s="61" t="s">
        <v>101</v>
      </c>
      <c r="AF6" s="2">
        <v>850900</v>
      </c>
      <c r="AG6" s="2">
        <v>2003665155</v>
      </c>
      <c r="AH6" s="2" t="s">
        <v>109</v>
      </c>
      <c r="AI6" s="5">
        <v>0</v>
      </c>
      <c r="AJ6" s="61" t="s">
        <v>101</v>
      </c>
      <c r="AK6" s="61" t="s">
        <v>101</v>
      </c>
      <c r="AL6" s="64" t="s">
        <v>101</v>
      </c>
      <c r="AM6" s="64" t="s">
        <v>101</v>
      </c>
      <c r="AN6" s="61" t="s">
        <v>101</v>
      </c>
      <c r="AO6" s="63">
        <v>39914</v>
      </c>
      <c r="AP6" s="61" t="s">
        <v>101</v>
      </c>
      <c r="AQ6" s="61" t="s">
        <v>101</v>
      </c>
      <c r="AR6" s="61" t="s">
        <v>101</v>
      </c>
      <c r="AS6" s="61" t="s">
        <v>101</v>
      </c>
      <c r="AT6" s="61" t="s">
        <v>101</v>
      </c>
      <c r="AU6" s="61" t="s">
        <v>101</v>
      </c>
      <c r="AV6" s="61" t="s">
        <v>101</v>
      </c>
      <c r="AW6" s="64" t="s">
        <v>101</v>
      </c>
      <c r="AX6" s="64" t="s">
        <v>101</v>
      </c>
      <c r="AY6" s="61" t="s">
        <v>101</v>
      </c>
      <c r="AZ6" s="65">
        <v>44635</v>
      </c>
    </row>
    <row r="7" spans="1:52" x14ac:dyDescent="0.2">
      <c r="A7" s="61">
        <v>890304155</v>
      </c>
      <c r="B7" s="61" t="s">
        <v>116</v>
      </c>
      <c r="C7" s="61" t="s">
        <v>83</v>
      </c>
      <c r="D7" s="61">
        <v>43361</v>
      </c>
      <c r="E7" s="61" t="s">
        <v>132</v>
      </c>
      <c r="F7" s="61" t="s">
        <v>133</v>
      </c>
      <c r="G7" s="61" t="s">
        <v>101</v>
      </c>
      <c r="H7" s="61" t="s">
        <v>101</v>
      </c>
      <c r="I7" s="61" t="s">
        <v>101</v>
      </c>
      <c r="J7" s="63">
        <v>39962</v>
      </c>
      <c r="K7" s="82">
        <v>503700</v>
      </c>
      <c r="L7" s="64">
        <v>25185</v>
      </c>
      <c r="M7" s="61" t="s">
        <v>124</v>
      </c>
      <c r="N7" s="2" t="s">
        <v>66</v>
      </c>
      <c r="O7" s="66">
        <v>0</v>
      </c>
      <c r="P7" s="2" t="s">
        <v>670</v>
      </c>
      <c r="Q7" s="2" t="s">
        <v>670</v>
      </c>
      <c r="R7" s="2">
        <v>0</v>
      </c>
      <c r="S7" s="2" t="s">
        <v>670</v>
      </c>
      <c r="T7" s="61" t="s">
        <v>125</v>
      </c>
      <c r="U7" s="64" t="s">
        <v>101</v>
      </c>
      <c r="V7" s="64" t="s">
        <v>101</v>
      </c>
      <c r="W7" s="64" t="s">
        <v>101</v>
      </c>
      <c r="X7" s="64" t="s">
        <v>101</v>
      </c>
      <c r="Y7" s="64" t="s">
        <v>101</v>
      </c>
      <c r="Z7" s="64" t="s">
        <v>101</v>
      </c>
      <c r="AA7" s="64" t="s">
        <v>101</v>
      </c>
      <c r="AB7" s="61" t="s">
        <v>101</v>
      </c>
      <c r="AC7" s="61" t="s">
        <v>101</v>
      </c>
      <c r="AD7" s="64" t="s">
        <v>101</v>
      </c>
      <c r="AE7" s="61" t="s">
        <v>101</v>
      </c>
      <c r="AF7" s="2">
        <v>503700</v>
      </c>
      <c r="AG7" s="2">
        <v>2003761869</v>
      </c>
      <c r="AH7" s="2" t="s">
        <v>655</v>
      </c>
      <c r="AI7" s="5">
        <v>0</v>
      </c>
      <c r="AJ7" s="61" t="s">
        <v>101</v>
      </c>
      <c r="AK7" s="61" t="s">
        <v>101</v>
      </c>
      <c r="AL7" s="64" t="s">
        <v>101</v>
      </c>
      <c r="AM7" s="64" t="s">
        <v>101</v>
      </c>
      <c r="AN7" s="61" t="s">
        <v>101</v>
      </c>
      <c r="AO7" s="63">
        <v>39962</v>
      </c>
      <c r="AP7" s="61" t="s">
        <v>101</v>
      </c>
      <c r="AQ7" s="61" t="s">
        <v>101</v>
      </c>
      <c r="AR7" s="61" t="s">
        <v>101</v>
      </c>
      <c r="AS7" s="61" t="s">
        <v>101</v>
      </c>
      <c r="AT7" s="61" t="s">
        <v>101</v>
      </c>
      <c r="AU7" s="61" t="s">
        <v>101</v>
      </c>
      <c r="AV7" s="61" t="s">
        <v>101</v>
      </c>
      <c r="AW7" s="64" t="s">
        <v>101</v>
      </c>
      <c r="AX7" s="64" t="s">
        <v>101</v>
      </c>
      <c r="AY7" s="61" t="s">
        <v>101</v>
      </c>
      <c r="AZ7" s="65">
        <v>44635</v>
      </c>
    </row>
    <row r="8" spans="1:52" x14ac:dyDescent="0.2">
      <c r="A8" s="61">
        <v>890304155</v>
      </c>
      <c r="B8" s="61" t="s">
        <v>116</v>
      </c>
      <c r="C8" s="61" t="s">
        <v>83</v>
      </c>
      <c r="D8" s="61">
        <v>47922</v>
      </c>
      <c r="E8" s="61" t="s">
        <v>134</v>
      </c>
      <c r="F8" s="61" t="s">
        <v>135</v>
      </c>
      <c r="G8" s="61" t="s">
        <v>101</v>
      </c>
      <c r="H8" s="61" t="s">
        <v>101</v>
      </c>
      <c r="I8" s="61" t="s">
        <v>101</v>
      </c>
      <c r="J8" s="63">
        <v>40000</v>
      </c>
      <c r="K8" s="82">
        <v>1495953</v>
      </c>
      <c r="L8" s="64">
        <v>1305</v>
      </c>
      <c r="M8" s="61" t="s">
        <v>124</v>
      </c>
      <c r="N8" s="2" t="s">
        <v>66</v>
      </c>
      <c r="O8" s="66">
        <v>0</v>
      </c>
      <c r="P8" s="2" t="s">
        <v>670</v>
      </c>
      <c r="Q8" s="2" t="s">
        <v>670</v>
      </c>
      <c r="R8" s="2">
        <v>0</v>
      </c>
      <c r="S8" s="2" t="s">
        <v>670</v>
      </c>
      <c r="T8" s="61" t="s">
        <v>125</v>
      </c>
      <c r="U8" s="64" t="s">
        <v>101</v>
      </c>
      <c r="V8" s="64" t="s">
        <v>101</v>
      </c>
      <c r="W8" s="64" t="s">
        <v>101</v>
      </c>
      <c r="X8" s="64" t="s">
        <v>101</v>
      </c>
      <c r="Y8" s="64" t="s">
        <v>101</v>
      </c>
      <c r="Z8" s="64" t="s">
        <v>101</v>
      </c>
      <c r="AA8" s="64" t="s">
        <v>101</v>
      </c>
      <c r="AB8" s="61" t="s">
        <v>101</v>
      </c>
      <c r="AC8" s="61" t="s">
        <v>101</v>
      </c>
      <c r="AD8" s="64" t="s">
        <v>101</v>
      </c>
      <c r="AE8" s="61" t="s">
        <v>101</v>
      </c>
      <c r="AF8" s="2">
        <v>1495953</v>
      </c>
      <c r="AG8" s="2">
        <v>2003761869</v>
      </c>
      <c r="AH8" s="2" t="s">
        <v>655</v>
      </c>
      <c r="AI8" s="5">
        <v>0</v>
      </c>
      <c r="AJ8" s="61" t="s">
        <v>101</v>
      </c>
      <c r="AK8" s="61" t="s">
        <v>101</v>
      </c>
      <c r="AL8" s="64" t="s">
        <v>101</v>
      </c>
      <c r="AM8" s="64" t="s">
        <v>101</v>
      </c>
      <c r="AN8" s="61" t="s">
        <v>101</v>
      </c>
      <c r="AO8" s="63">
        <v>40000</v>
      </c>
      <c r="AP8" s="61" t="s">
        <v>101</v>
      </c>
      <c r="AQ8" s="61" t="s">
        <v>101</v>
      </c>
      <c r="AR8" s="61" t="s">
        <v>101</v>
      </c>
      <c r="AS8" s="61" t="s">
        <v>101</v>
      </c>
      <c r="AT8" s="61" t="s">
        <v>101</v>
      </c>
      <c r="AU8" s="61" t="s">
        <v>101</v>
      </c>
      <c r="AV8" s="61" t="s">
        <v>101</v>
      </c>
      <c r="AW8" s="64" t="s">
        <v>101</v>
      </c>
      <c r="AX8" s="64" t="s">
        <v>101</v>
      </c>
      <c r="AY8" s="61" t="s">
        <v>101</v>
      </c>
      <c r="AZ8" s="65">
        <v>44635</v>
      </c>
    </row>
    <row r="9" spans="1:52" x14ac:dyDescent="0.2">
      <c r="A9" s="61">
        <v>890304155</v>
      </c>
      <c r="B9" s="61" t="s">
        <v>116</v>
      </c>
      <c r="C9" s="61" t="s">
        <v>83</v>
      </c>
      <c r="D9" s="61">
        <v>105104</v>
      </c>
      <c r="E9" s="61" t="s">
        <v>136</v>
      </c>
      <c r="F9" s="61" t="s">
        <v>137</v>
      </c>
      <c r="G9" s="61" t="s">
        <v>101</v>
      </c>
      <c r="H9" s="61" t="s">
        <v>101</v>
      </c>
      <c r="I9" s="61" t="s">
        <v>101</v>
      </c>
      <c r="J9" s="63">
        <v>40402</v>
      </c>
      <c r="K9" s="82">
        <v>5941835</v>
      </c>
      <c r="L9" s="64">
        <v>960432</v>
      </c>
      <c r="M9" s="61" t="s">
        <v>124</v>
      </c>
      <c r="N9" s="2" t="s">
        <v>66</v>
      </c>
      <c r="O9" s="66">
        <v>0</v>
      </c>
      <c r="P9" s="2" t="s">
        <v>670</v>
      </c>
      <c r="Q9" s="2" t="s">
        <v>670</v>
      </c>
      <c r="R9" s="2">
        <v>0</v>
      </c>
      <c r="S9" s="2" t="s">
        <v>670</v>
      </c>
      <c r="T9" s="61" t="s">
        <v>125</v>
      </c>
      <c r="U9" s="64" t="s">
        <v>101</v>
      </c>
      <c r="V9" s="64" t="s">
        <v>101</v>
      </c>
      <c r="W9" s="64" t="s">
        <v>101</v>
      </c>
      <c r="X9" s="64" t="s">
        <v>101</v>
      </c>
      <c r="Y9" s="64" t="s">
        <v>101</v>
      </c>
      <c r="Z9" s="64" t="s">
        <v>101</v>
      </c>
      <c r="AA9" s="64" t="s">
        <v>101</v>
      </c>
      <c r="AB9" s="61" t="s">
        <v>101</v>
      </c>
      <c r="AC9" s="61" t="s">
        <v>101</v>
      </c>
      <c r="AD9" s="64" t="s">
        <v>101</v>
      </c>
      <c r="AE9" s="61" t="s">
        <v>101</v>
      </c>
      <c r="AF9" s="2">
        <v>3858809</v>
      </c>
      <c r="AG9" s="2">
        <v>2200089246</v>
      </c>
      <c r="AH9" s="2" t="s">
        <v>669</v>
      </c>
      <c r="AI9" s="5">
        <v>7562934</v>
      </c>
      <c r="AJ9" s="61" t="s">
        <v>101</v>
      </c>
      <c r="AK9" s="61" t="s">
        <v>101</v>
      </c>
      <c r="AL9" s="64" t="s">
        <v>101</v>
      </c>
      <c r="AM9" s="64" t="s">
        <v>101</v>
      </c>
      <c r="AN9" s="61" t="s">
        <v>101</v>
      </c>
      <c r="AO9" s="63">
        <v>40402</v>
      </c>
      <c r="AP9" s="61" t="s">
        <v>101</v>
      </c>
      <c r="AQ9" s="61" t="s">
        <v>101</v>
      </c>
      <c r="AR9" s="61" t="s">
        <v>101</v>
      </c>
      <c r="AS9" s="61" t="s">
        <v>101</v>
      </c>
      <c r="AT9" s="61" t="s">
        <v>101</v>
      </c>
      <c r="AU9" s="61" t="s">
        <v>101</v>
      </c>
      <c r="AV9" s="61" t="s">
        <v>101</v>
      </c>
      <c r="AW9" s="64" t="s">
        <v>101</v>
      </c>
      <c r="AX9" s="64" t="s">
        <v>101</v>
      </c>
      <c r="AY9" s="61" t="s">
        <v>101</v>
      </c>
      <c r="AZ9" s="65">
        <v>44635</v>
      </c>
    </row>
    <row r="10" spans="1:52" x14ac:dyDescent="0.2">
      <c r="A10" s="61">
        <v>890304155</v>
      </c>
      <c r="B10" s="61" t="s">
        <v>116</v>
      </c>
      <c r="C10" s="61" t="s">
        <v>83</v>
      </c>
      <c r="D10" s="61">
        <v>107495</v>
      </c>
      <c r="E10" s="61" t="s">
        <v>138</v>
      </c>
      <c r="F10" s="61" t="s">
        <v>139</v>
      </c>
      <c r="G10" s="61" t="s">
        <v>101</v>
      </c>
      <c r="H10" s="61" t="s">
        <v>101</v>
      </c>
      <c r="I10" s="61" t="s">
        <v>101</v>
      </c>
      <c r="J10" s="63">
        <v>40423</v>
      </c>
      <c r="K10" s="82">
        <v>29700</v>
      </c>
      <c r="L10" s="64">
        <v>29700</v>
      </c>
      <c r="M10" s="61" t="s">
        <v>124</v>
      </c>
      <c r="N10" s="2" t="s">
        <v>66</v>
      </c>
      <c r="O10" s="66">
        <v>0</v>
      </c>
      <c r="P10" s="2" t="s">
        <v>670</v>
      </c>
      <c r="Q10" s="2" t="s">
        <v>670</v>
      </c>
      <c r="R10" s="2">
        <v>0</v>
      </c>
      <c r="S10" s="2" t="s">
        <v>670</v>
      </c>
      <c r="T10" s="61" t="s">
        <v>125</v>
      </c>
      <c r="U10" s="64" t="s">
        <v>101</v>
      </c>
      <c r="V10" s="64" t="s">
        <v>101</v>
      </c>
      <c r="W10" s="64" t="s">
        <v>101</v>
      </c>
      <c r="X10" s="64" t="s">
        <v>101</v>
      </c>
      <c r="Y10" s="64" t="s">
        <v>101</v>
      </c>
      <c r="Z10" s="64" t="s">
        <v>101</v>
      </c>
      <c r="AA10" s="64" t="s">
        <v>101</v>
      </c>
      <c r="AB10" s="61" t="s">
        <v>101</v>
      </c>
      <c r="AC10" s="61" t="s">
        <v>101</v>
      </c>
      <c r="AD10" s="64" t="s">
        <v>101</v>
      </c>
      <c r="AE10" s="61" t="s">
        <v>101</v>
      </c>
      <c r="AF10" s="2">
        <v>29700</v>
      </c>
      <c r="AG10" s="2">
        <v>2200123463</v>
      </c>
      <c r="AH10" s="2" t="s">
        <v>654</v>
      </c>
      <c r="AI10" s="5">
        <v>3419794</v>
      </c>
      <c r="AJ10" s="61" t="s">
        <v>101</v>
      </c>
      <c r="AK10" s="61" t="s">
        <v>101</v>
      </c>
      <c r="AL10" s="64" t="s">
        <v>101</v>
      </c>
      <c r="AM10" s="64" t="s">
        <v>101</v>
      </c>
      <c r="AN10" s="61" t="s">
        <v>101</v>
      </c>
      <c r="AO10" s="63">
        <v>40423</v>
      </c>
      <c r="AP10" s="61" t="s">
        <v>101</v>
      </c>
      <c r="AQ10" s="61" t="s">
        <v>101</v>
      </c>
      <c r="AR10" s="61" t="s">
        <v>101</v>
      </c>
      <c r="AS10" s="61" t="s">
        <v>101</v>
      </c>
      <c r="AT10" s="61" t="s">
        <v>101</v>
      </c>
      <c r="AU10" s="61" t="s">
        <v>101</v>
      </c>
      <c r="AV10" s="61" t="s">
        <v>101</v>
      </c>
      <c r="AW10" s="64" t="s">
        <v>101</v>
      </c>
      <c r="AX10" s="64" t="s">
        <v>101</v>
      </c>
      <c r="AY10" s="61" t="s">
        <v>101</v>
      </c>
      <c r="AZ10" s="65">
        <v>44635</v>
      </c>
    </row>
    <row r="11" spans="1:52" x14ac:dyDescent="0.2">
      <c r="A11" s="61">
        <v>890304155</v>
      </c>
      <c r="B11" s="61" t="s">
        <v>116</v>
      </c>
      <c r="C11" s="61" t="s">
        <v>83</v>
      </c>
      <c r="D11" s="61">
        <v>107552</v>
      </c>
      <c r="E11" s="61" t="s">
        <v>140</v>
      </c>
      <c r="F11" s="61" t="s">
        <v>141</v>
      </c>
      <c r="G11" s="61" t="s">
        <v>101</v>
      </c>
      <c r="H11" s="61" t="s">
        <v>101</v>
      </c>
      <c r="I11" s="61" t="s">
        <v>101</v>
      </c>
      <c r="J11" s="63">
        <v>40423</v>
      </c>
      <c r="K11" s="82">
        <v>27600</v>
      </c>
      <c r="L11" s="64">
        <v>27600</v>
      </c>
      <c r="M11" s="61" t="s">
        <v>124</v>
      </c>
      <c r="N11" s="61" t="s">
        <v>68</v>
      </c>
      <c r="O11" s="66">
        <v>0</v>
      </c>
      <c r="P11" s="2" t="s">
        <v>670</v>
      </c>
      <c r="Q11" s="2" t="s">
        <v>670</v>
      </c>
      <c r="R11" s="2">
        <v>0</v>
      </c>
      <c r="S11" s="2" t="s">
        <v>670</v>
      </c>
      <c r="T11" s="61" t="s">
        <v>125</v>
      </c>
      <c r="U11" s="64" t="s">
        <v>101</v>
      </c>
      <c r="V11" s="64" t="s">
        <v>101</v>
      </c>
      <c r="W11" s="64" t="s">
        <v>101</v>
      </c>
      <c r="X11" s="64" t="s">
        <v>101</v>
      </c>
      <c r="Y11" s="64" t="s">
        <v>101</v>
      </c>
      <c r="Z11" s="64" t="s">
        <v>101</v>
      </c>
      <c r="AA11" s="64" t="s">
        <v>101</v>
      </c>
      <c r="AB11" s="61" t="s">
        <v>101</v>
      </c>
      <c r="AC11" s="61" t="s">
        <v>101</v>
      </c>
      <c r="AD11" s="64" t="s">
        <v>101</v>
      </c>
      <c r="AE11" s="61" t="s">
        <v>101</v>
      </c>
      <c r="AF11" s="2">
        <v>0</v>
      </c>
      <c r="AG11" s="2"/>
      <c r="AH11" s="2"/>
      <c r="AI11" s="5">
        <v>0</v>
      </c>
      <c r="AJ11" s="61" t="s">
        <v>101</v>
      </c>
      <c r="AK11" s="61" t="s">
        <v>101</v>
      </c>
      <c r="AL11" s="64" t="s">
        <v>101</v>
      </c>
      <c r="AM11" s="64" t="s">
        <v>101</v>
      </c>
      <c r="AN11" s="61" t="s">
        <v>101</v>
      </c>
      <c r="AO11" s="63">
        <v>40423</v>
      </c>
      <c r="AP11" s="61" t="s">
        <v>101</v>
      </c>
      <c r="AQ11" s="61" t="s">
        <v>101</v>
      </c>
      <c r="AR11" s="61" t="s">
        <v>101</v>
      </c>
      <c r="AS11" s="61" t="s">
        <v>101</v>
      </c>
      <c r="AT11" s="61" t="s">
        <v>101</v>
      </c>
      <c r="AU11" s="61" t="s">
        <v>101</v>
      </c>
      <c r="AV11" s="61" t="s">
        <v>101</v>
      </c>
      <c r="AW11" s="64" t="s">
        <v>101</v>
      </c>
      <c r="AX11" s="64" t="s">
        <v>101</v>
      </c>
      <c r="AY11" s="61" t="s">
        <v>101</v>
      </c>
      <c r="AZ11" s="65">
        <v>44635</v>
      </c>
    </row>
    <row r="12" spans="1:52" x14ac:dyDescent="0.2">
      <c r="A12" s="61">
        <v>890304155</v>
      </c>
      <c r="B12" s="61" t="s">
        <v>116</v>
      </c>
      <c r="C12" s="61" t="s">
        <v>83</v>
      </c>
      <c r="D12" s="61">
        <v>107556</v>
      </c>
      <c r="E12" s="61" t="s">
        <v>142</v>
      </c>
      <c r="F12" s="61" t="s">
        <v>143</v>
      </c>
      <c r="G12" s="61" t="s">
        <v>101</v>
      </c>
      <c r="H12" s="61" t="s">
        <v>101</v>
      </c>
      <c r="I12" s="61" t="s">
        <v>101</v>
      </c>
      <c r="J12" s="63">
        <v>40423</v>
      </c>
      <c r="K12" s="82">
        <v>27600</v>
      </c>
      <c r="L12" s="64">
        <v>27600</v>
      </c>
      <c r="M12" s="61" t="s">
        <v>124</v>
      </c>
      <c r="N12" s="2" t="s">
        <v>66</v>
      </c>
      <c r="O12" s="66">
        <v>0</v>
      </c>
      <c r="P12" s="2" t="s">
        <v>670</v>
      </c>
      <c r="Q12" s="2" t="s">
        <v>670</v>
      </c>
      <c r="R12" s="2">
        <v>0</v>
      </c>
      <c r="S12" s="2" t="s">
        <v>670</v>
      </c>
      <c r="T12" s="61" t="s">
        <v>125</v>
      </c>
      <c r="U12" s="64" t="s">
        <v>101</v>
      </c>
      <c r="V12" s="64" t="s">
        <v>101</v>
      </c>
      <c r="W12" s="64" t="s">
        <v>101</v>
      </c>
      <c r="X12" s="64" t="s">
        <v>101</v>
      </c>
      <c r="Y12" s="64" t="s">
        <v>101</v>
      </c>
      <c r="Z12" s="64" t="s">
        <v>101</v>
      </c>
      <c r="AA12" s="64" t="s">
        <v>101</v>
      </c>
      <c r="AB12" s="61" t="s">
        <v>101</v>
      </c>
      <c r="AC12" s="61" t="s">
        <v>101</v>
      </c>
      <c r="AD12" s="64" t="s">
        <v>101</v>
      </c>
      <c r="AE12" s="61" t="s">
        <v>101</v>
      </c>
      <c r="AF12" s="2">
        <v>27600</v>
      </c>
      <c r="AG12" s="2">
        <v>2200123463</v>
      </c>
      <c r="AH12" s="2" t="s">
        <v>654</v>
      </c>
      <c r="AI12" s="5">
        <v>3419794</v>
      </c>
      <c r="AJ12" s="61" t="s">
        <v>101</v>
      </c>
      <c r="AK12" s="61" t="s">
        <v>101</v>
      </c>
      <c r="AL12" s="64" t="s">
        <v>101</v>
      </c>
      <c r="AM12" s="64" t="s">
        <v>101</v>
      </c>
      <c r="AN12" s="61" t="s">
        <v>101</v>
      </c>
      <c r="AO12" s="63">
        <v>40423</v>
      </c>
      <c r="AP12" s="61" t="s">
        <v>101</v>
      </c>
      <c r="AQ12" s="61" t="s">
        <v>101</v>
      </c>
      <c r="AR12" s="61" t="s">
        <v>101</v>
      </c>
      <c r="AS12" s="61" t="s">
        <v>101</v>
      </c>
      <c r="AT12" s="61" t="s">
        <v>101</v>
      </c>
      <c r="AU12" s="61" t="s">
        <v>101</v>
      </c>
      <c r="AV12" s="61" t="s">
        <v>101</v>
      </c>
      <c r="AW12" s="64" t="s">
        <v>101</v>
      </c>
      <c r="AX12" s="64" t="s">
        <v>101</v>
      </c>
      <c r="AY12" s="61" t="s">
        <v>101</v>
      </c>
      <c r="AZ12" s="65">
        <v>44635</v>
      </c>
    </row>
    <row r="13" spans="1:52" x14ac:dyDescent="0.2">
      <c r="A13" s="61">
        <v>890304155</v>
      </c>
      <c r="B13" s="61" t="s">
        <v>116</v>
      </c>
      <c r="C13" s="61" t="s">
        <v>83</v>
      </c>
      <c r="D13" s="61">
        <v>107757</v>
      </c>
      <c r="E13" s="61" t="s">
        <v>144</v>
      </c>
      <c r="F13" s="61" t="s">
        <v>145</v>
      </c>
      <c r="G13" s="61" t="s">
        <v>101</v>
      </c>
      <c r="H13" s="61" t="s">
        <v>101</v>
      </c>
      <c r="I13" s="61" t="s">
        <v>101</v>
      </c>
      <c r="J13" s="63">
        <v>40425</v>
      </c>
      <c r="K13" s="82">
        <v>29700</v>
      </c>
      <c r="L13" s="64">
        <v>29700</v>
      </c>
      <c r="M13" s="61" t="s">
        <v>124</v>
      </c>
      <c r="N13" s="61" t="s">
        <v>68</v>
      </c>
      <c r="O13" s="66">
        <v>0</v>
      </c>
      <c r="P13" s="2" t="s">
        <v>670</v>
      </c>
      <c r="Q13" s="2" t="s">
        <v>670</v>
      </c>
      <c r="R13" s="2">
        <v>0</v>
      </c>
      <c r="S13" s="2" t="s">
        <v>670</v>
      </c>
      <c r="T13" s="61" t="s">
        <v>125</v>
      </c>
      <c r="U13" s="64" t="s">
        <v>101</v>
      </c>
      <c r="V13" s="64" t="s">
        <v>101</v>
      </c>
      <c r="W13" s="64" t="s">
        <v>101</v>
      </c>
      <c r="X13" s="64" t="s">
        <v>101</v>
      </c>
      <c r="Y13" s="64" t="s">
        <v>101</v>
      </c>
      <c r="Z13" s="64" t="s">
        <v>101</v>
      </c>
      <c r="AA13" s="64" t="s">
        <v>101</v>
      </c>
      <c r="AB13" s="61" t="s">
        <v>101</v>
      </c>
      <c r="AC13" s="61" t="s">
        <v>101</v>
      </c>
      <c r="AD13" s="64" t="s">
        <v>101</v>
      </c>
      <c r="AE13" s="61" t="s">
        <v>101</v>
      </c>
      <c r="AF13" s="2">
        <v>0</v>
      </c>
      <c r="AG13" s="2"/>
      <c r="AH13" s="2"/>
      <c r="AI13" s="5">
        <v>0</v>
      </c>
      <c r="AJ13" s="61" t="s">
        <v>101</v>
      </c>
      <c r="AK13" s="61" t="s">
        <v>101</v>
      </c>
      <c r="AL13" s="64" t="s">
        <v>101</v>
      </c>
      <c r="AM13" s="64" t="s">
        <v>101</v>
      </c>
      <c r="AN13" s="61" t="s">
        <v>101</v>
      </c>
      <c r="AO13" s="63">
        <v>40425</v>
      </c>
      <c r="AP13" s="61" t="s">
        <v>101</v>
      </c>
      <c r="AQ13" s="61" t="s">
        <v>101</v>
      </c>
      <c r="AR13" s="61" t="s">
        <v>101</v>
      </c>
      <c r="AS13" s="61" t="s">
        <v>101</v>
      </c>
      <c r="AT13" s="61" t="s">
        <v>101</v>
      </c>
      <c r="AU13" s="61" t="s">
        <v>101</v>
      </c>
      <c r="AV13" s="61" t="s">
        <v>101</v>
      </c>
      <c r="AW13" s="64" t="s">
        <v>101</v>
      </c>
      <c r="AX13" s="64" t="s">
        <v>101</v>
      </c>
      <c r="AY13" s="61" t="s">
        <v>101</v>
      </c>
      <c r="AZ13" s="65">
        <v>44635</v>
      </c>
    </row>
    <row r="14" spans="1:52" x14ac:dyDescent="0.2">
      <c r="A14" s="61">
        <v>890304155</v>
      </c>
      <c r="B14" s="61" t="s">
        <v>116</v>
      </c>
      <c r="C14" s="61" t="s">
        <v>83</v>
      </c>
      <c r="D14" s="61">
        <v>107758</v>
      </c>
      <c r="E14" s="61" t="s">
        <v>146</v>
      </c>
      <c r="F14" s="61" t="s">
        <v>147</v>
      </c>
      <c r="G14" s="61" t="s">
        <v>101</v>
      </c>
      <c r="H14" s="61" t="s">
        <v>101</v>
      </c>
      <c r="I14" s="61" t="s">
        <v>101</v>
      </c>
      <c r="J14" s="63">
        <v>40425</v>
      </c>
      <c r="K14" s="82">
        <v>29700</v>
      </c>
      <c r="L14" s="64">
        <v>29700</v>
      </c>
      <c r="M14" s="61" t="s">
        <v>124</v>
      </c>
      <c r="N14" s="61" t="s">
        <v>68</v>
      </c>
      <c r="O14" s="66">
        <v>0</v>
      </c>
      <c r="P14" s="2" t="s">
        <v>670</v>
      </c>
      <c r="Q14" s="2" t="s">
        <v>670</v>
      </c>
      <c r="R14" s="2">
        <v>0</v>
      </c>
      <c r="S14" s="2" t="s">
        <v>670</v>
      </c>
      <c r="T14" s="61" t="s">
        <v>125</v>
      </c>
      <c r="U14" s="64" t="s">
        <v>101</v>
      </c>
      <c r="V14" s="64" t="s">
        <v>101</v>
      </c>
      <c r="W14" s="64" t="s">
        <v>101</v>
      </c>
      <c r="X14" s="64" t="s">
        <v>101</v>
      </c>
      <c r="Y14" s="64" t="s">
        <v>101</v>
      </c>
      <c r="Z14" s="64" t="s">
        <v>101</v>
      </c>
      <c r="AA14" s="64" t="s">
        <v>101</v>
      </c>
      <c r="AB14" s="61" t="s">
        <v>101</v>
      </c>
      <c r="AC14" s="61" t="s">
        <v>101</v>
      </c>
      <c r="AD14" s="64" t="s">
        <v>101</v>
      </c>
      <c r="AE14" s="61" t="s">
        <v>101</v>
      </c>
      <c r="AF14" s="2">
        <v>0</v>
      </c>
      <c r="AG14" s="2"/>
      <c r="AH14" s="2"/>
      <c r="AI14" s="5">
        <v>0</v>
      </c>
      <c r="AJ14" s="61" t="s">
        <v>101</v>
      </c>
      <c r="AK14" s="61" t="s">
        <v>101</v>
      </c>
      <c r="AL14" s="64" t="s">
        <v>101</v>
      </c>
      <c r="AM14" s="64" t="s">
        <v>101</v>
      </c>
      <c r="AN14" s="61" t="s">
        <v>101</v>
      </c>
      <c r="AO14" s="63">
        <v>40425</v>
      </c>
      <c r="AP14" s="61" t="s">
        <v>101</v>
      </c>
      <c r="AQ14" s="61" t="s">
        <v>101</v>
      </c>
      <c r="AR14" s="61" t="s">
        <v>101</v>
      </c>
      <c r="AS14" s="61" t="s">
        <v>101</v>
      </c>
      <c r="AT14" s="61" t="s">
        <v>101</v>
      </c>
      <c r="AU14" s="61" t="s">
        <v>101</v>
      </c>
      <c r="AV14" s="61" t="s">
        <v>101</v>
      </c>
      <c r="AW14" s="64" t="s">
        <v>101</v>
      </c>
      <c r="AX14" s="64" t="s">
        <v>101</v>
      </c>
      <c r="AY14" s="61" t="s">
        <v>101</v>
      </c>
      <c r="AZ14" s="65">
        <v>44635</v>
      </c>
    </row>
    <row r="15" spans="1:52" x14ac:dyDescent="0.2">
      <c r="A15" s="61">
        <v>890304155</v>
      </c>
      <c r="B15" s="61" t="s">
        <v>116</v>
      </c>
      <c r="C15" s="61" t="s">
        <v>83</v>
      </c>
      <c r="D15" s="61">
        <v>107759</v>
      </c>
      <c r="E15" s="61" t="s">
        <v>148</v>
      </c>
      <c r="F15" s="61" t="s">
        <v>149</v>
      </c>
      <c r="G15" s="61" t="s">
        <v>101</v>
      </c>
      <c r="H15" s="61" t="s">
        <v>101</v>
      </c>
      <c r="I15" s="61" t="s">
        <v>101</v>
      </c>
      <c r="J15" s="63">
        <v>40425</v>
      </c>
      <c r="K15" s="82">
        <v>29700</v>
      </c>
      <c r="L15" s="64">
        <v>29700</v>
      </c>
      <c r="M15" s="61" t="s">
        <v>124</v>
      </c>
      <c r="N15" s="61" t="s">
        <v>68</v>
      </c>
      <c r="O15" s="66">
        <v>0</v>
      </c>
      <c r="P15" s="2" t="s">
        <v>670</v>
      </c>
      <c r="Q15" s="2" t="s">
        <v>670</v>
      </c>
      <c r="R15" s="2">
        <v>0</v>
      </c>
      <c r="S15" s="2" t="s">
        <v>670</v>
      </c>
      <c r="T15" s="61" t="s">
        <v>125</v>
      </c>
      <c r="U15" s="64" t="s">
        <v>101</v>
      </c>
      <c r="V15" s="64" t="s">
        <v>101</v>
      </c>
      <c r="W15" s="64" t="s">
        <v>101</v>
      </c>
      <c r="X15" s="64" t="s">
        <v>101</v>
      </c>
      <c r="Y15" s="64" t="s">
        <v>101</v>
      </c>
      <c r="Z15" s="64" t="s">
        <v>101</v>
      </c>
      <c r="AA15" s="64" t="s">
        <v>101</v>
      </c>
      <c r="AB15" s="61" t="s">
        <v>101</v>
      </c>
      <c r="AC15" s="61" t="s">
        <v>101</v>
      </c>
      <c r="AD15" s="64" t="s">
        <v>101</v>
      </c>
      <c r="AE15" s="61" t="s">
        <v>101</v>
      </c>
      <c r="AF15" s="2">
        <v>0</v>
      </c>
      <c r="AG15" s="2"/>
      <c r="AH15" s="2"/>
      <c r="AI15" s="5">
        <v>0</v>
      </c>
      <c r="AJ15" s="61" t="s">
        <v>101</v>
      </c>
      <c r="AK15" s="61" t="s">
        <v>101</v>
      </c>
      <c r="AL15" s="64" t="s">
        <v>101</v>
      </c>
      <c r="AM15" s="64" t="s">
        <v>101</v>
      </c>
      <c r="AN15" s="61" t="s">
        <v>101</v>
      </c>
      <c r="AO15" s="63">
        <v>40425</v>
      </c>
      <c r="AP15" s="61" t="s">
        <v>101</v>
      </c>
      <c r="AQ15" s="61" t="s">
        <v>101</v>
      </c>
      <c r="AR15" s="61" t="s">
        <v>101</v>
      </c>
      <c r="AS15" s="61" t="s">
        <v>101</v>
      </c>
      <c r="AT15" s="61" t="s">
        <v>101</v>
      </c>
      <c r="AU15" s="61" t="s">
        <v>101</v>
      </c>
      <c r="AV15" s="61" t="s">
        <v>101</v>
      </c>
      <c r="AW15" s="64" t="s">
        <v>101</v>
      </c>
      <c r="AX15" s="64" t="s">
        <v>101</v>
      </c>
      <c r="AY15" s="61" t="s">
        <v>101</v>
      </c>
      <c r="AZ15" s="65">
        <v>44635</v>
      </c>
    </row>
    <row r="16" spans="1:52" x14ac:dyDescent="0.2">
      <c r="A16" s="61">
        <v>890304155</v>
      </c>
      <c r="B16" s="61" t="s">
        <v>116</v>
      </c>
      <c r="C16" s="61" t="s">
        <v>83</v>
      </c>
      <c r="D16" s="61">
        <v>107927</v>
      </c>
      <c r="E16" s="61" t="s">
        <v>150</v>
      </c>
      <c r="F16" s="61" t="s">
        <v>151</v>
      </c>
      <c r="G16" s="61" t="s">
        <v>101</v>
      </c>
      <c r="H16" s="61" t="s">
        <v>101</v>
      </c>
      <c r="I16" s="61" t="s">
        <v>101</v>
      </c>
      <c r="J16" s="63">
        <v>40427</v>
      </c>
      <c r="K16" s="82">
        <v>29700</v>
      </c>
      <c r="L16" s="64">
        <v>29700</v>
      </c>
      <c r="M16" s="61" t="s">
        <v>124</v>
      </c>
      <c r="N16" s="2" t="s">
        <v>66</v>
      </c>
      <c r="O16" s="66">
        <v>0</v>
      </c>
      <c r="P16" s="2" t="s">
        <v>670</v>
      </c>
      <c r="Q16" s="2" t="s">
        <v>670</v>
      </c>
      <c r="R16" s="2">
        <v>0</v>
      </c>
      <c r="S16" s="2" t="s">
        <v>670</v>
      </c>
      <c r="T16" s="61" t="s">
        <v>125</v>
      </c>
      <c r="U16" s="64" t="s">
        <v>101</v>
      </c>
      <c r="V16" s="64" t="s">
        <v>101</v>
      </c>
      <c r="W16" s="64" t="s">
        <v>101</v>
      </c>
      <c r="X16" s="64" t="s">
        <v>101</v>
      </c>
      <c r="Y16" s="64" t="s">
        <v>101</v>
      </c>
      <c r="Z16" s="64" t="s">
        <v>101</v>
      </c>
      <c r="AA16" s="64" t="s">
        <v>101</v>
      </c>
      <c r="AB16" s="61" t="s">
        <v>101</v>
      </c>
      <c r="AC16" s="61" t="s">
        <v>101</v>
      </c>
      <c r="AD16" s="64" t="s">
        <v>101</v>
      </c>
      <c r="AE16" s="61" t="s">
        <v>101</v>
      </c>
      <c r="AF16" s="2">
        <v>29700</v>
      </c>
      <c r="AG16" s="2">
        <v>2200123463</v>
      </c>
      <c r="AH16" s="2" t="s">
        <v>654</v>
      </c>
      <c r="AI16" s="5">
        <v>3419794</v>
      </c>
      <c r="AJ16" s="61" t="s">
        <v>101</v>
      </c>
      <c r="AK16" s="61" t="s">
        <v>101</v>
      </c>
      <c r="AL16" s="64" t="s">
        <v>101</v>
      </c>
      <c r="AM16" s="64" t="s">
        <v>101</v>
      </c>
      <c r="AN16" s="61" t="s">
        <v>101</v>
      </c>
      <c r="AO16" s="63">
        <v>40427</v>
      </c>
      <c r="AP16" s="61" t="s">
        <v>101</v>
      </c>
      <c r="AQ16" s="61" t="s">
        <v>101</v>
      </c>
      <c r="AR16" s="61" t="s">
        <v>101</v>
      </c>
      <c r="AS16" s="61" t="s">
        <v>101</v>
      </c>
      <c r="AT16" s="61" t="s">
        <v>101</v>
      </c>
      <c r="AU16" s="61" t="s">
        <v>101</v>
      </c>
      <c r="AV16" s="61" t="s">
        <v>101</v>
      </c>
      <c r="AW16" s="64" t="s">
        <v>101</v>
      </c>
      <c r="AX16" s="64" t="s">
        <v>101</v>
      </c>
      <c r="AY16" s="61" t="s">
        <v>101</v>
      </c>
      <c r="AZ16" s="65">
        <v>44635</v>
      </c>
    </row>
    <row r="17" spans="1:52" x14ac:dyDescent="0.2">
      <c r="A17" s="61">
        <v>890304155</v>
      </c>
      <c r="B17" s="61" t="s">
        <v>116</v>
      </c>
      <c r="C17" s="61" t="s">
        <v>83</v>
      </c>
      <c r="D17" s="61">
        <v>108062</v>
      </c>
      <c r="E17" s="61" t="s">
        <v>152</v>
      </c>
      <c r="F17" s="61" t="s">
        <v>153</v>
      </c>
      <c r="G17" s="61" t="s">
        <v>101</v>
      </c>
      <c r="H17" s="61" t="s">
        <v>101</v>
      </c>
      <c r="I17" s="61" t="s">
        <v>101</v>
      </c>
      <c r="J17" s="63">
        <v>40428</v>
      </c>
      <c r="K17" s="82">
        <v>29700</v>
      </c>
      <c r="L17" s="64">
        <v>29700</v>
      </c>
      <c r="M17" s="61" t="s">
        <v>124</v>
      </c>
      <c r="N17" s="61" t="s">
        <v>68</v>
      </c>
      <c r="O17" s="66">
        <v>0</v>
      </c>
      <c r="P17" s="2" t="s">
        <v>670</v>
      </c>
      <c r="Q17" s="2" t="s">
        <v>670</v>
      </c>
      <c r="R17" s="2">
        <v>0</v>
      </c>
      <c r="S17" s="2" t="s">
        <v>670</v>
      </c>
      <c r="T17" s="61" t="s">
        <v>125</v>
      </c>
      <c r="U17" s="64" t="s">
        <v>101</v>
      </c>
      <c r="V17" s="64" t="s">
        <v>101</v>
      </c>
      <c r="W17" s="64" t="s">
        <v>101</v>
      </c>
      <c r="X17" s="64" t="s">
        <v>101</v>
      </c>
      <c r="Y17" s="64" t="s">
        <v>101</v>
      </c>
      <c r="Z17" s="64" t="s">
        <v>101</v>
      </c>
      <c r="AA17" s="64" t="s">
        <v>101</v>
      </c>
      <c r="AB17" s="61" t="s">
        <v>101</v>
      </c>
      <c r="AC17" s="61" t="s">
        <v>101</v>
      </c>
      <c r="AD17" s="64" t="s">
        <v>101</v>
      </c>
      <c r="AE17" s="61" t="s">
        <v>101</v>
      </c>
      <c r="AF17" s="2">
        <v>0</v>
      </c>
      <c r="AG17" s="2"/>
      <c r="AH17" s="2"/>
      <c r="AI17" s="5">
        <v>0</v>
      </c>
      <c r="AJ17" s="61" t="s">
        <v>101</v>
      </c>
      <c r="AK17" s="61" t="s">
        <v>101</v>
      </c>
      <c r="AL17" s="64" t="s">
        <v>101</v>
      </c>
      <c r="AM17" s="64" t="s">
        <v>101</v>
      </c>
      <c r="AN17" s="61" t="s">
        <v>101</v>
      </c>
      <c r="AO17" s="63">
        <v>40428</v>
      </c>
      <c r="AP17" s="61" t="s">
        <v>101</v>
      </c>
      <c r="AQ17" s="61" t="s">
        <v>101</v>
      </c>
      <c r="AR17" s="61" t="s">
        <v>101</v>
      </c>
      <c r="AS17" s="61" t="s">
        <v>101</v>
      </c>
      <c r="AT17" s="61" t="s">
        <v>101</v>
      </c>
      <c r="AU17" s="61" t="s">
        <v>101</v>
      </c>
      <c r="AV17" s="61" t="s">
        <v>101</v>
      </c>
      <c r="AW17" s="64" t="s">
        <v>101</v>
      </c>
      <c r="AX17" s="64" t="s">
        <v>101</v>
      </c>
      <c r="AY17" s="61" t="s">
        <v>101</v>
      </c>
      <c r="AZ17" s="65">
        <v>44635</v>
      </c>
    </row>
    <row r="18" spans="1:52" x14ac:dyDescent="0.2">
      <c r="A18" s="61">
        <v>890304155</v>
      </c>
      <c r="B18" s="61" t="s">
        <v>116</v>
      </c>
      <c r="C18" s="61" t="s">
        <v>83</v>
      </c>
      <c r="D18" s="61">
        <v>108562</v>
      </c>
      <c r="E18" s="61" t="s">
        <v>154</v>
      </c>
      <c r="F18" s="61" t="s">
        <v>155</v>
      </c>
      <c r="G18" s="61" t="s">
        <v>101</v>
      </c>
      <c r="H18" s="61" t="s">
        <v>101</v>
      </c>
      <c r="I18" s="61" t="s">
        <v>101</v>
      </c>
      <c r="J18" s="63">
        <v>40431</v>
      </c>
      <c r="K18" s="82">
        <v>29700</v>
      </c>
      <c r="L18" s="64">
        <v>29700</v>
      </c>
      <c r="M18" s="61" t="s">
        <v>124</v>
      </c>
      <c r="N18" s="61" t="s">
        <v>68</v>
      </c>
      <c r="O18" s="66">
        <v>0</v>
      </c>
      <c r="P18" s="2" t="s">
        <v>670</v>
      </c>
      <c r="Q18" s="2" t="s">
        <v>670</v>
      </c>
      <c r="R18" s="2">
        <v>0</v>
      </c>
      <c r="S18" s="2" t="s">
        <v>670</v>
      </c>
      <c r="T18" s="61" t="s">
        <v>125</v>
      </c>
      <c r="U18" s="64" t="s">
        <v>101</v>
      </c>
      <c r="V18" s="64" t="s">
        <v>101</v>
      </c>
      <c r="W18" s="64" t="s">
        <v>101</v>
      </c>
      <c r="X18" s="64" t="s">
        <v>101</v>
      </c>
      <c r="Y18" s="64" t="s">
        <v>101</v>
      </c>
      <c r="Z18" s="64" t="s">
        <v>101</v>
      </c>
      <c r="AA18" s="64" t="s">
        <v>101</v>
      </c>
      <c r="AB18" s="61" t="s">
        <v>101</v>
      </c>
      <c r="AC18" s="61" t="s">
        <v>101</v>
      </c>
      <c r="AD18" s="64" t="s">
        <v>101</v>
      </c>
      <c r="AE18" s="61" t="s">
        <v>101</v>
      </c>
      <c r="AF18" s="2">
        <v>0</v>
      </c>
      <c r="AG18" s="2"/>
      <c r="AH18" s="2"/>
      <c r="AI18" s="5">
        <v>0</v>
      </c>
      <c r="AJ18" s="61" t="s">
        <v>101</v>
      </c>
      <c r="AK18" s="61" t="s">
        <v>101</v>
      </c>
      <c r="AL18" s="64" t="s">
        <v>101</v>
      </c>
      <c r="AM18" s="64" t="s">
        <v>101</v>
      </c>
      <c r="AN18" s="61" t="s">
        <v>101</v>
      </c>
      <c r="AO18" s="63">
        <v>40431</v>
      </c>
      <c r="AP18" s="61" t="s">
        <v>101</v>
      </c>
      <c r="AQ18" s="61" t="s">
        <v>101</v>
      </c>
      <c r="AR18" s="61" t="s">
        <v>101</v>
      </c>
      <c r="AS18" s="61" t="s">
        <v>101</v>
      </c>
      <c r="AT18" s="61" t="s">
        <v>101</v>
      </c>
      <c r="AU18" s="61" t="s">
        <v>101</v>
      </c>
      <c r="AV18" s="61" t="s">
        <v>101</v>
      </c>
      <c r="AW18" s="64" t="s">
        <v>101</v>
      </c>
      <c r="AX18" s="64" t="s">
        <v>101</v>
      </c>
      <c r="AY18" s="61" t="s">
        <v>101</v>
      </c>
      <c r="AZ18" s="65">
        <v>44635</v>
      </c>
    </row>
    <row r="19" spans="1:52" x14ac:dyDescent="0.2">
      <c r="A19" s="61">
        <v>890304155</v>
      </c>
      <c r="B19" s="61" t="s">
        <v>116</v>
      </c>
      <c r="C19" s="61" t="s">
        <v>83</v>
      </c>
      <c r="D19" s="61">
        <v>108564</v>
      </c>
      <c r="E19" s="61" t="s">
        <v>156</v>
      </c>
      <c r="F19" s="61" t="s">
        <v>157</v>
      </c>
      <c r="G19" s="61" t="s">
        <v>101</v>
      </c>
      <c r="H19" s="61" t="s">
        <v>101</v>
      </c>
      <c r="I19" s="61" t="s">
        <v>101</v>
      </c>
      <c r="J19" s="63">
        <v>40431</v>
      </c>
      <c r="K19" s="82">
        <v>10700</v>
      </c>
      <c r="L19" s="64">
        <v>10700</v>
      </c>
      <c r="M19" s="61" t="s">
        <v>124</v>
      </c>
      <c r="N19" s="61" t="s">
        <v>68</v>
      </c>
      <c r="O19" s="66">
        <v>0</v>
      </c>
      <c r="P19" s="2" t="s">
        <v>670</v>
      </c>
      <c r="Q19" s="2" t="s">
        <v>670</v>
      </c>
      <c r="R19" s="2">
        <v>0</v>
      </c>
      <c r="S19" s="2" t="s">
        <v>670</v>
      </c>
      <c r="T19" s="61" t="s">
        <v>125</v>
      </c>
      <c r="U19" s="64" t="s">
        <v>101</v>
      </c>
      <c r="V19" s="64" t="s">
        <v>101</v>
      </c>
      <c r="W19" s="64" t="s">
        <v>101</v>
      </c>
      <c r="X19" s="64" t="s">
        <v>101</v>
      </c>
      <c r="Y19" s="64" t="s">
        <v>101</v>
      </c>
      <c r="Z19" s="64" t="s">
        <v>101</v>
      </c>
      <c r="AA19" s="64" t="s">
        <v>101</v>
      </c>
      <c r="AB19" s="61" t="s">
        <v>101</v>
      </c>
      <c r="AC19" s="61" t="s">
        <v>101</v>
      </c>
      <c r="AD19" s="64" t="s">
        <v>101</v>
      </c>
      <c r="AE19" s="61" t="s">
        <v>101</v>
      </c>
      <c r="AF19" s="2">
        <v>0</v>
      </c>
      <c r="AG19" s="2"/>
      <c r="AH19" s="2"/>
      <c r="AI19" s="5">
        <v>0</v>
      </c>
      <c r="AJ19" s="61" t="s">
        <v>101</v>
      </c>
      <c r="AK19" s="61" t="s">
        <v>101</v>
      </c>
      <c r="AL19" s="64" t="s">
        <v>101</v>
      </c>
      <c r="AM19" s="64" t="s">
        <v>101</v>
      </c>
      <c r="AN19" s="61" t="s">
        <v>101</v>
      </c>
      <c r="AO19" s="63">
        <v>40431</v>
      </c>
      <c r="AP19" s="61" t="s">
        <v>101</v>
      </c>
      <c r="AQ19" s="61" t="s">
        <v>101</v>
      </c>
      <c r="AR19" s="61" t="s">
        <v>101</v>
      </c>
      <c r="AS19" s="61" t="s">
        <v>101</v>
      </c>
      <c r="AT19" s="61" t="s">
        <v>101</v>
      </c>
      <c r="AU19" s="61" t="s">
        <v>101</v>
      </c>
      <c r="AV19" s="61" t="s">
        <v>101</v>
      </c>
      <c r="AW19" s="64" t="s">
        <v>101</v>
      </c>
      <c r="AX19" s="64" t="s">
        <v>101</v>
      </c>
      <c r="AY19" s="61" t="s">
        <v>101</v>
      </c>
      <c r="AZ19" s="65">
        <v>44635</v>
      </c>
    </row>
    <row r="20" spans="1:52" x14ac:dyDescent="0.2">
      <c r="A20" s="61">
        <v>890304155</v>
      </c>
      <c r="B20" s="61" t="s">
        <v>116</v>
      </c>
      <c r="C20" s="61" t="s">
        <v>83</v>
      </c>
      <c r="D20" s="61">
        <v>108703</v>
      </c>
      <c r="E20" s="61" t="s">
        <v>158</v>
      </c>
      <c r="F20" s="61" t="s">
        <v>159</v>
      </c>
      <c r="G20" s="61" t="s">
        <v>101</v>
      </c>
      <c r="H20" s="61" t="s">
        <v>101</v>
      </c>
      <c r="I20" s="61" t="s">
        <v>101</v>
      </c>
      <c r="J20" s="63">
        <v>40434</v>
      </c>
      <c r="K20" s="82">
        <v>27600</v>
      </c>
      <c r="L20" s="64">
        <v>27600</v>
      </c>
      <c r="M20" s="61" t="s">
        <v>124</v>
      </c>
      <c r="N20" s="61" t="s">
        <v>68</v>
      </c>
      <c r="O20" s="66">
        <v>0</v>
      </c>
      <c r="P20" s="2" t="s">
        <v>670</v>
      </c>
      <c r="Q20" s="2" t="s">
        <v>670</v>
      </c>
      <c r="R20" s="2">
        <v>0</v>
      </c>
      <c r="S20" s="2" t="s">
        <v>670</v>
      </c>
      <c r="T20" s="61" t="s">
        <v>125</v>
      </c>
      <c r="U20" s="64" t="s">
        <v>101</v>
      </c>
      <c r="V20" s="64" t="s">
        <v>101</v>
      </c>
      <c r="W20" s="64" t="s">
        <v>101</v>
      </c>
      <c r="X20" s="64" t="s">
        <v>101</v>
      </c>
      <c r="Y20" s="64" t="s">
        <v>101</v>
      </c>
      <c r="Z20" s="64" t="s">
        <v>101</v>
      </c>
      <c r="AA20" s="64" t="s">
        <v>101</v>
      </c>
      <c r="AB20" s="61" t="s">
        <v>101</v>
      </c>
      <c r="AC20" s="61" t="s">
        <v>101</v>
      </c>
      <c r="AD20" s="64" t="s">
        <v>101</v>
      </c>
      <c r="AE20" s="61" t="s">
        <v>101</v>
      </c>
      <c r="AF20" s="2">
        <v>0</v>
      </c>
      <c r="AG20" s="2"/>
      <c r="AH20" s="2"/>
      <c r="AI20" s="5">
        <v>0</v>
      </c>
      <c r="AJ20" s="61" t="s">
        <v>101</v>
      </c>
      <c r="AK20" s="61" t="s">
        <v>101</v>
      </c>
      <c r="AL20" s="64" t="s">
        <v>101</v>
      </c>
      <c r="AM20" s="64" t="s">
        <v>101</v>
      </c>
      <c r="AN20" s="61" t="s">
        <v>101</v>
      </c>
      <c r="AO20" s="63">
        <v>40434</v>
      </c>
      <c r="AP20" s="61" t="s">
        <v>101</v>
      </c>
      <c r="AQ20" s="61" t="s">
        <v>101</v>
      </c>
      <c r="AR20" s="61" t="s">
        <v>101</v>
      </c>
      <c r="AS20" s="61" t="s">
        <v>101</v>
      </c>
      <c r="AT20" s="61" t="s">
        <v>101</v>
      </c>
      <c r="AU20" s="61" t="s">
        <v>101</v>
      </c>
      <c r="AV20" s="61" t="s">
        <v>101</v>
      </c>
      <c r="AW20" s="64" t="s">
        <v>101</v>
      </c>
      <c r="AX20" s="64" t="s">
        <v>101</v>
      </c>
      <c r="AY20" s="61" t="s">
        <v>101</v>
      </c>
      <c r="AZ20" s="65">
        <v>44635</v>
      </c>
    </row>
    <row r="21" spans="1:52" x14ac:dyDescent="0.2">
      <c r="A21" s="61">
        <v>890304155</v>
      </c>
      <c r="B21" s="61" t="s">
        <v>116</v>
      </c>
      <c r="C21" s="61" t="s">
        <v>83</v>
      </c>
      <c r="D21" s="61">
        <v>108716</v>
      </c>
      <c r="E21" s="61" t="s">
        <v>160</v>
      </c>
      <c r="F21" s="61" t="s">
        <v>161</v>
      </c>
      <c r="G21" s="61" t="s">
        <v>101</v>
      </c>
      <c r="H21" s="61" t="s">
        <v>101</v>
      </c>
      <c r="I21" s="61" t="s">
        <v>101</v>
      </c>
      <c r="J21" s="63">
        <v>40434</v>
      </c>
      <c r="K21" s="82">
        <v>29700</v>
      </c>
      <c r="L21" s="64">
        <v>29700</v>
      </c>
      <c r="M21" s="61" t="s">
        <v>124</v>
      </c>
      <c r="N21" s="2" t="s">
        <v>66</v>
      </c>
      <c r="O21" s="66">
        <v>0</v>
      </c>
      <c r="P21" s="2" t="s">
        <v>670</v>
      </c>
      <c r="Q21" s="2" t="s">
        <v>670</v>
      </c>
      <c r="R21" s="2">
        <v>0</v>
      </c>
      <c r="S21" s="2" t="s">
        <v>670</v>
      </c>
      <c r="T21" s="61" t="s">
        <v>125</v>
      </c>
      <c r="U21" s="64" t="s">
        <v>101</v>
      </c>
      <c r="V21" s="64" t="s">
        <v>101</v>
      </c>
      <c r="W21" s="64" t="s">
        <v>101</v>
      </c>
      <c r="X21" s="64" t="s">
        <v>101</v>
      </c>
      <c r="Y21" s="64" t="s">
        <v>101</v>
      </c>
      <c r="Z21" s="64" t="s">
        <v>101</v>
      </c>
      <c r="AA21" s="64" t="s">
        <v>101</v>
      </c>
      <c r="AB21" s="61" t="s">
        <v>101</v>
      </c>
      <c r="AC21" s="63" t="s">
        <v>101</v>
      </c>
      <c r="AD21" s="64" t="s">
        <v>101</v>
      </c>
      <c r="AE21" s="61" t="s">
        <v>101</v>
      </c>
      <c r="AF21" s="2">
        <v>29700</v>
      </c>
      <c r="AG21" s="2">
        <v>2200123463</v>
      </c>
      <c r="AH21" s="2" t="s">
        <v>654</v>
      </c>
      <c r="AI21" s="5">
        <v>3419794</v>
      </c>
      <c r="AJ21" s="61" t="s">
        <v>101</v>
      </c>
      <c r="AK21" s="61" t="s">
        <v>101</v>
      </c>
      <c r="AL21" s="64" t="s">
        <v>101</v>
      </c>
      <c r="AM21" s="64" t="s">
        <v>101</v>
      </c>
      <c r="AN21" s="61" t="s">
        <v>101</v>
      </c>
      <c r="AO21" s="63">
        <v>40434</v>
      </c>
      <c r="AP21" s="61" t="s">
        <v>101</v>
      </c>
      <c r="AQ21" s="61" t="s">
        <v>101</v>
      </c>
      <c r="AR21" s="61" t="s">
        <v>101</v>
      </c>
      <c r="AS21" s="61" t="s">
        <v>101</v>
      </c>
      <c r="AT21" s="61" t="s">
        <v>101</v>
      </c>
      <c r="AU21" s="61" t="s">
        <v>101</v>
      </c>
      <c r="AV21" s="61" t="s">
        <v>101</v>
      </c>
      <c r="AW21" s="64" t="s">
        <v>101</v>
      </c>
      <c r="AX21" s="64" t="s">
        <v>101</v>
      </c>
      <c r="AY21" s="61" t="s">
        <v>101</v>
      </c>
      <c r="AZ21" s="65">
        <v>44635</v>
      </c>
    </row>
    <row r="22" spans="1:52" x14ac:dyDescent="0.2">
      <c r="A22" s="61">
        <v>890304155</v>
      </c>
      <c r="B22" s="61" t="s">
        <v>116</v>
      </c>
      <c r="C22" s="61" t="s">
        <v>83</v>
      </c>
      <c r="D22" s="61">
        <v>108752</v>
      </c>
      <c r="E22" s="61" t="s">
        <v>162</v>
      </c>
      <c r="F22" s="61" t="s">
        <v>163</v>
      </c>
      <c r="G22" s="61" t="s">
        <v>101</v>
      </c>
      <c r="H22" s="61" t="s">
        <v>101</v>
      </c>
      <c r="I22" s="61" t="s">
        <v>101</v>
      </c>
      <c r="J22" s="63">
        <v>40434</v>
      </c>
      <c r="K22" s="82">
        <v>27600</v>
      </c>
      <c r="L22" s="64">
        <v>27600</v>
      </c>
      <c r="M22" s="61" t="s">
        <v>124</v>
      </c>
      <c r="N22" s="2" t="s">
        <v>66</v>
      </c>
      <c r="O22" s="66">
        <v>0</v>
      </c>
      <c r="P22" s="2" t="s">
        <v>670</v>
      </c>
      <c r="Q22" s="2" t="s">
        <v>670</v>
      </c>
      <c r="R22" s="2">
        <v>0</v>
      </c>
      <c r="S22" s="2" t="s">
        <v>670</v>
      </c>
      <c r="T22" s="61" t="s">
        <v>125</v>
      </c>
      <c r="U22" s="64" t="s">
        <v>101</v>
      </c>
      <c r="V22" s="64" t="s">
        <v>101</v>
      </c>
      <c r="W22" s="64" t="s">
        <v>101</v>
      </c>
      <c r="X22" s="64" t="s">
        <v>101</v>
      </c>
      <c r="Y22" s="64" t="s">
        <v>101</v>
      </c>
      <c r="Z22" s="64" t="s">
        <v>101</v>
      </c>
      <c r="AA22" s="64" t="s">
        <v>101</v>
      </c>
      <c r="AB22" s="61" t="s">
        <v>101</v>
      </c>
      <c r="AC22" s="61" t="s">
        <v>101</v>
      </c>
      <c r="AD22" s="64" t="s">
        <v>101</v>
      </c>
      <c r="AE22" s="61" t="s">
        <v>101</v>
      </c>
      <c r="AF22" s="2">
        <v>27600</v>
      </c>
      <c r="AG22" s="2">
        <v>2200123463</v>
      </c>
      <c r="AH22" s="2" t="s">
        <v>654</v>
      </c>
      <c r="AI22" s="5">
        <v>3419794</v>
      </c>
      <c r="AJ22" s="61" t="s">
        <v>101</v>
      </c>
      <c r="AK22" s="61" t="s">
        <v>101</v>
      </c>
      <c r="AL22" s="64" t="s">
        <v>101</v>
      </c>
      <c r="AM22" s="64" t="s">
        <v>101</v>
      </c>
      <c r="AN22" s="61" t="s">
        <v>101</v>
      </c>
      <c r="AO22" s="63">
        <v>40434</v>
      </c>
      <c r="AP22" s="61" t="s">
        <v>101</v>
      </c>
      <c r="AQ22" s="61" t="s">
        <v>101</v>
      </c>
      <c r="AR22" s="61" t="s">
        <v>101</v>
      </c>
      <c r="AS22" s="61" t="s">
        <v>101</v>
      </c>
      <c r="AT22" s="61" t="s">
        <v>101</v>
      </c>
      <c r="AU22" s="61" t="s">
        <v>101</v>
      </c>
      <c r="AV22" s="61" t="s">
        <v>101</v>
      </c>
      <c r="AW22" s="64" t="s">
        <v>101</v>
      </c>
      <c r="AX22" s="64" t="s">
        <v>101</v>
      </c>
      <c r="AY22" s="61" t="s">
        <v>101</v>
      </c>
      <c r="AZ22" s="65">
        <v>44635</v>
      </c>
    </row>
    <row r="23" spans="1:52" x14ac:dyDescent="0.2">
      <c r="A23" s="61">
        <v>890304155</v>
      </c>
      <c r="B23" s="61" t="s">
        <v>116</v>
      </c>
      <c r="C23" s="61" t="s">
        <v>83</v>
      </c>
      <c r="D23" s="61">
        <v>109004</v>
      </c>
      <c r="E23" s="61" t="s">
        <v>164</v>
      </c>
      <c r="F23" s="61" t="s">
        <v>165</v>
      </c>
      <c r="G23" s="61" t="s">
        <v>101</v>
      </c>
      <c r="H23" s="61" t="s">
        <v>101</v>
      </c>
      <c r="I23" s="61" t="s">
        <v>101</v>
      </c>
      <c r="J23" s="63">
        <v>40435</v>
      </c>
      <c r="K23" s="82">
        <v>29700</v>
      </c>
      <c r="L23" s="64">
        <v>29700</v>
      </c>
      <c r="M23" s="61" t="s">
        <v>124</v>
      </c>
      <c r="N23" s="2" t="s">
        <v>66</v>
      </c>
      <c r="O23" s="66">
        <v>0</v>
      </c>
      <c r="P23" s="2" t="s">
        <v>670</v>
      </c>
      <c r="Q23" s="2" t="s">
        <v>670</v>
      </c>
      <c r="R23" s="2">
        <v>0</v>
      </c>
      <c r="S23" s="2" t="s">
        <v>670</v>
      </c>
      <c r="T23" s="61" t="s">
        <v>125</v>
      </c>
      <c r="U23" s="64" t="s">
        <v>101</v>
      </c>
      <c r="V23" s="64" t="s">
        <v>101</v>
      </c>
      <c r="W23" s="64" t="s">
        <v>101</v>
      </c>
      <c r="X23" s="64" t="s">
        <v>101</v>
      </c>
      <c r="Y23" s="64" t="s">
        <v>101</v>
      </c>
      <c r="Z23" s="64" t="s">
        <v>101</v>
      </c>
      <c r="AA23" s="64" t="s">
        <v>101</v>
      </c>
      <c r="AB23" s="61" t="s">
        <v>101</v>
      </c>
      <c r="AC23" s="61" t="s">
        <v>101</v>
      </c>
      <c r="AD23" s="64" t="s">
        <v>101</v>
      </c>
      <c r="AE23" s="61" t="s">
        <v>101</v>
      </c>
      <c r="AF23" s="2">
        <v>29700</v>
      </c>
      <c r="AG23" s="2">
        <v>2200123463</v>
      </c>
      <c r="AH23" s="2" t="s">
        <v>654</v>
      </c>
      <c r="AI23" s="5">
        <v>3419794</v>
      </c>
      <c r="AJ23" s="61" t="s">
        <v>101</v>
      </c>
      <c r="AK23" s="61" t="s">
        <v>101</v>
      </c>
      <c r="AL23" s="64" t="s">
        <v>101</v>
      </c>
      <c r="AM23" s="64" t="s">
        <v>101</v>
      </c>
      <c r="AN23" s="61" t="s">
        <v>101</v>
      </c>
      <c r="AO23" s="63">
        <v>40435</v>
      </c>
      <c r="AP23" s="61" t="s">
        <v>101</v>
      </c>
      <c r="AQ23" s="61" t="s">
        <v>101</v>
      </c>
      <c r="AR23" s="61" t="s">
        <v>101</v>
      </c>
      <c r="AS23" s="61" t="s">
        <v>101</v>
      </c>
      <c r="AT23" s="61" t="s">
        <v>101</v>
      </c>
      <c r="AU23" s="61" t="s">
        <v>101</v>
      </c>
      <c r="AV23" s="61" t="s">
        <v>101</v>
      </c>
      <c r="AW23" s="64" t="s">
        <v>101</v>
      </c>
      <c r="AX23" s="64" t="s">
        <v>101</v>
      </c>
      <c r="AY23" s="61" t="s">
        <v>101</v>
      </c>
      <c r="AZ23" s="65">
        <v>44635</v>
      </c>
    </row>
    <row r="24" spans="1:52" x14ac:dyDescent="0.2">
      <c r="A24" s="61">
        <v>890304155</v>
      </c>
      <c r="B24" s="61" t="s">
        <v>116</v>
      </c>
      <c r="C24" s="61" t="s">
        <v>83</v>
      </c>
      <c r="D24" s="61">
        <v>109291</v>
      </c>
      <c r="E24" s="61" t="s">
        <v>166</v>
      </c>
      <c r="F24" s="61" t="s">
        <v>167</v>
      </c>
      <c r="G24" s="61" t="s">
        <v>101</v>
      </c>
      <c r="H24" s="61" t="s">
        <v>101</v>
      </c>
      <c r="I24" s="61" t="s">
        <v>101</v>
      </c>
      <c r="J24" s="63">
        <v>40437</v>
      </c>
      <c r="K24" s="82">
        <v>27600</v>
      </c>
      <c r="L24" s="64">
        <v>27600</v>
      </c>
      <c r="M24" s="61" t="s">
        <v>124</v>
      </c>
      <c r="N24" s="2" t="s">
        <v>66</v>
      </c>
      <c r="O24" s="66">
        <v>0</v>
      </c>
      <c r="P24" s="2" t="s">
        <v>670</v>
      </c>
      <c r="Q24" s="2" t="s">
        <v>670</v>
      </c>
      <c r="R24" s="2">
        <v>0</v>
      </c>
      <c r="S24" s="2" t="s">
        <v>670</v>
      </c>
      <c r="T24" s="61" t="s">
        <v>125</v>
      </c>
      <c r="U24" s="64" t="s">
        <v>101</v>
      </c>
      <c r="V24" s="64" t="s">
        <v>101</v>
      </c>
      <c r="W24" s="64" t="s">
        <v>101</v>
      </c>
      <c r="X24" s="64" t="s">
        <v>101</v>
      </c>
      <c r="Y24" s="64" t="s">
        <v>101</v>
      </c>
      <c r="Z24" s="64" t="s">
        <v>101</v>
      </c>
      <c r="AA24" s="64" t="s">
        <v>101</v>
      </c>
      <c r="AB24" s="61" t="s">
        <v>101</v>
      </c>
      <c r="AC24" s="61" t="s">
        <v>101</v>
      </c>
      <c r="AD24" s="64" t="s">
        <v>101</v>
      </c>
      <c r="AE24" s="61" t="s">
        <v>101</v>
      </c>
      <c r="AF24" s="2">
        <v>27600</v>
      </c>
      <c r="AG24" s="2">
        <v>2200123463</v>
      </c>
      <c r="AH24" s="2" t="s">
        <v>654</v>
      </c>
      <c r="AI24" s="5">
        <v>3419794</v>
      </c>
      <c r="AJ24" s="61" t="s">
        <v>101</v>
      </c>
      <c r="AK24" s="61" t="s">
        <v>101</v>
      </c>
      <c r="AL24" s="64" t="s">
        <v>101</v>
      </c>
      <c r="AM24" s="64" t="s">
        <v>101</v>
      </c>
      <c r="AN24" s="61" t="s">
        <v>101</v>
      </c>
      <c r="AO24" s="63">
        <v>40437</v>
      </c>
      <c r="AP24" s="61" t="s">
        <v>101</v>
      </c>
      <c r="AQ24" s="61" t="s">
        <v>101</v>
      </c>
      <c r="AR24" s="61" t="s">
        <v>101</v>
      </c>
      <c r="AS24" s="61" t="s">
        <v>101</v>
      </c>
      <c r="AT24" s="61" t="s">
        <v>101</v>
      </c>
      <c r="AU24" s="61" t="s">
        <v>101</v>
      </c>
      <c r="AV24" s="61" t="s">
        <v>101</v>
      </c>
      <c r="AW24" s="64" t="s">
        <v>101</v>
      </c>
      <c r="AX24" s="64" t="s">
        <v>101</v>
      </c>
      <c r="AY24" s="61" t="s">
        <v>101</v>
      </c>
      <c r="AZ24" s="65">
        <v>44635</v>
      </c>
    </row>
    <row r="25" spans="1:52" x14ac:dyDescent="0.2">
      <c r="A25" s="61">
        <v>890304155</v>
      </c>
      <c r="B25" s="61" t="s">
        <v>116</v>
      </c>
      <c r="C25" s="61" t="s">
        <v>83</v>
      </c>
      <c r="D25" s="61">
        <v>109446</v>
      </c>
      <c r="E25" s="61" t="s">
        <v>168</v>
      </c>
      <c r="F25" s="61" t="s">
        <v>169</v>
      </c>
      <c r="G25" s="61" t="s">
        <v>101</v>
      </c>
      <c r="H25" s="61" t="s">
        <v>101</v>
      </c>
      <c r="I25" s="61" t="s">
        <v>101</v>
      </c>
      <c r="J25" s="63">
        <v>40438</v>
      </c>
      <c r="K25" s="82">
        <v>27600</v>
      </c>
      <c r="L25" s="64">
        <v>27600</v>
      </c>
      <c r="M25" s="61" t="s">
        <v>124</v>
      </c>
      <c r="N25" s="2" t="s">
        <v>66</v>
      </c>
      <c r="O25" s="66">
        <v>0</v>
      </c>
      <c r="P25" s="2" t="s">
        <v>670</v>
      </c>
      <c r="Q25" s="2" t="s">
        <v>670</v>
      </c>
      <c r="R25" s="2">
        <v>0</v>
      </c>
      <c r="S25" s="2" t="s">
        <v>670</v>
      </c>
      <c r="T25" s="61" t="s">
        <v>125</v>
      </c>
      <c r="U25" s="64" t="s">
        <v>101</v>
      </c>
      <c r="V25" s="64" t="s">
        <v>101</v>
      </c>
      <c r="W25" s="64" t="s">
        <v>101</v>
      </c>
      <c r="X25" s="64" t="s">
        <v>101</v>
      </c>
      <c r="Y25" s="64" t="s">
        <v>101</v>
      </c>
      <c r="Z25" s="64" t="s">
        <v>101</v>
      </c>
      <c r="AA25" s="64" t="s">
        <v>101</v>
      </c>
      <c r="AB25" s="61" t="s">
        <v>101</v>
      </c>
      <c r="AC25" s="61" t="s">
        <v>101</v>
      </c>
      <c r="AD25" s="64" t="s">
        <v>101</v>
      </c>
      <c r="AE25" s="61" t="s">
        <v>101</v>
      </c>
      <c r="AF25" s="2">
        <v>27600</v>
      </c>
      <c r="AG25" s="2">
        <v>2200123463</v>
      </c>
      <c r="AH25" s="2" t="s">
        <v>654</v>
      </c>
      <c r="AI25" s="5">
        <v>3419794</v>
      </c>
      <c r="AJ25" s="61" t="s">
        <v>101</v>
      </c>
      <c r="AK25" s="61" t="s">
        <v>101</v>
      </c>
      <c r="AL25" s="64" t="s">
        <v>101</v>
      </c>
      <c r="AM25" s="64" t="s">
        <v>101</v>
      </c>
      <c r="AN25" s="61" t="s">
        <v>101</v>
      </c>
      <c r="AO25" s="63">
        <v>40438</v>
      </c>
      <c r="AP25" s="61" t="s">
        <v>101</v>
      </c>
      <c r="AQ25" s="61" t="s">
        <v>101</v>
      </c>
      <c r="AR25" s="61" t="s">
        <v>101</v>
      </c>
      <c r="AS25" s="61" t="s">
        <v>101</v>
      </c>
      <c r="AT25" s="61" t="s">
        <v>101</v>
      </c>
      <c r="AU25" s="61" t="s">
        <v>101</v>
      </c>
      <c r="AV25" s="61" t="s">
        <v>101</v>
      </c>
      <c r="AW25" s="64" t="s">
        <v>101</v>
      </c>
      <c r="AX25" s="64" t="s">
        <v>101</v>
      </c>
      <c r="AY25" s="61" t="s">
        <v>101</v>
      </c>
      <c r="AZ25" s="65">
        <v>44635</v>
      </c>
    </row>
    <row r="26" spans="1:52" x14ac:dyDescent="0.2">
      <c r="A26" s="61">
        <v>890304155</v>
      </c>
      <c r="B26" s="61" t="s">
        <v>116</v>
      </c>
      <c r="C26" s="61" t="s">
        <v>83</v>
      </c>
      <c r="D26" s="61">
        <v>109499</v>
      </c>
      <c r="E26" s="61" t="s">
        <v>170</v>
      </c>
      <c r="F26" s="61" t="s">
        <v>171</v>
      </c>
      <c r="G26" s="61" t="s">
        <v>101</v>
      </c>
      <c r="H26" s="61" t="s">
        <v>101</v>
      </c>
      <c r="I26" s="61" t="s">
        <v>101</v>
      </c>
      <c r="J26" s="63">
        <v>40438</v>
      </c>
      <c r="K26" s="82">
        <v>29700</v>
      </c>
      <c r="L26" s="64">
        <v>29700</v>
      </c>
      <c r="M26" s="61" t="s">
        <v>124</v>
      </c>
      <c r="N26" s="61" t="s">
        <v>68</v>
      </c>
      <c r="O26" s="66">
        <v>0</v>
      </c>
      <c r="P26" s="2" t="s">
        <v>670</v>
      </c>
      <c r="Q26" s="2" t="s">
        <v>670</v>
      </c>
      <c r="R26" s="2">
        <v>0</v>
      </c>
      <c r="S26" s="2" t="s">
        <v>670</v>
      </c>
      <c r="T26" s="61" t="s">
        <v>125</v>
      </c>
      <c r="U26" s="64" t="s">
        <v>101</v>
      </c>
      <c r="V26" s="64" t="s">
        <v>101</v>
      </c>
      <c r="W26" s="64" t="s">
        <v>101</v>
      </c>
      <c r="X26" s="64" t="s">
        <v>101</v>
      </c>
      <c r="Y26" s="64" t="s">
        <v>101</v>
      </c>
      <c r="Z26" s="64" t="s">
        <v>101</v>
      </c>
      <c r="AA26" s="64" t="s">
        <v>101</v>
      </c>
      <c r="AB26" s="61" t="s">
        <v>101</v>
      </c>
      <c r="AC26" s="61" t="s">
        <v>101</v>
      </c>
      <c r="AD26" s="64" t="s">
        <v>101</v>
      </c>
      <c r="AE26" s="61" t="s">
        <v>101</v>
      </c>
      <c r="AF26" s="2">
        <v>0</v>
      </c>
      <c r="AG26" s="2"/>
      <c r="AH26" s="2"/>
      <c r="AI26" s="5">
        <v>0</v>
      </c>
      <c r="AJ26" s="61" t="s">
        <v>101</v>
      </c>
      <c r="AK26" s="61" t="s">
        <v>101</v>
      </c>
      <c r="AL26" s="64" t="s">
        <v>101</v>
      </c>
      <c r="AM26" s="64" t="s">
        <v>101</v>
      </c>
      <c r="AN26" s="61" t="s">
        <v>101</v>
      </c>
      <c r="AO26" s="63">
        <v>40438</v>
      </c>
      <c r="AP26" s="61" t="s">
        <v>101</v>
      </c>
      <c r="AQ26" s="61" t="s">
        <v>101</v>
      </c>
      <c r="AR26" s="61" t="s">
        <v>101</v>
      </c>
      <c r="AS26" s="61" t="s">
        <v>101</v>
      </c>
      <c r="AT26" s="61" t="s">
        <v>101</v>
      </c>
      <c r="AU26" s="61" t="s">
        <v>101</v>
      </c>
      <c r="AV26" s="61" t="s">
        <v>101</v>
      </c>
      <c r="AW26" s="64" t="s">
        <v>101</v>
      </c>
      <c r="AX26" s="64" t="s">
        <v>101</v>
      </c>
      <c r="AY26" s="61" t="s">
        <v>101</v>
      </c>
      <c r="AZ26" s="65">
        <v>44635</v>
      </c>
    </row>
    <row r="27" spans="1:52" x14ac:dyDescent="0.2">
      <c r="A27" s="61">
        <v>890304155</v>
      </c>
      <c r="B27" s="61" t="s">
        <v>116</v>
      </c>
      <c r="C27" s="61" t="s">
        <v>83</v>
      </c>
      <c r="D27" s="61">
        <v>109740</v>
      </c>
      <c r="E27" s="61" t="s">
        <v>172</v>
      </c>
      <c r="F27" s="61" t="s">
        <v>173</v>
      </c>
      <c r="G27" s="61" t="s">
        <v>101</v>
      </c>
      <c r="H27" s="61" t="s">
        <v>101</v>
      </c>
      <c r="I27" s="61" t="s">
        <v>101</v>
      </c>
      <c r="J27" s="63">
        <v>40441</v>
      </c>
      <c r="K27" s="82">
        <v>29700</v>
      </c>
      <c r="L27" s="64">
        <v>29700</v>
      </c>
      <c r="M27" s="61" t="s">
        <v>124</v>
      </c>
      <c r="N27" s="61" t="s">
        <v>68</v>
      </c>
      <c r="O27" s="66">
        <v>0</v>
      </c>
      <c r="P27" s="2" t="s">
        <v>670</v>
      </c>
      <c r="Q27" s="2" t="s">
        <v>670</v>
      </c>
      <c r="R27" s="2">
        <v>0</v>
      </c>
      <c r="S27" s="2" t="s">
        <v>670</v>
      </c>
      <c r="T27" s="61" t="s">
        <v>125</v>
      </c>
      <c r="U27" s="64" t="s">
        <v>101</v>
      </c>
      <c r="V27" s="64" t="s">
        <v>101</v>
      </c>
      <c r="W27" s="64" t="s">
        <v>101</v>
      </c>
      <c r="X27" s="64" t="s">
        <v>101</v>
      </c>
      <c r="Y27" s="64" t="s">
        <v>101</v>
      </c>
      <c r="Z27" s="64" t="s">
        <v>101</v>
      </c>
      <c r="AA27" s="64" t="s">
        <v>101</v>
      </c>
      <c r="AB27" s="61" t="s">
        <v>101</v>
      </c>
      <c r="AC27" s="61" t="s">
        <v>101</v>
      </c>
      <c r="AD27" s="64" t="s">
        <v>101</v>
      </c>
      <c r="AE27" s="61" t="s">
        <v>101</v>
      </c>
      <c r="AF27" s="2">
        <v>0</v>
      </c>
      <c r="AG27" s="2"/>
      <c r="AH27" s="2"/>
      <c r="AI27" s="5">
        <v>0</v>
      </c>
      <c r="AJ27" s="61" t="s">
        <v>101</v>
      </c>
      <c r="AK27" s="61" t="s">
        <v>101</v>
      </c>
      <c r="AL27" s="64" t="s">
        <v>101</v>
      </c>
      <c r="AM27" s="64" t="s">
        <v>101</v>
      </c>
      <c r="AN27" s="61" t="s">
        <v>101</v>
      </c>
      <c r="AO27" s="63">
        <v>40441</v>
      </c>
      <c r="AP27" s="61" t="s">
        <v>101</v>
      </c>
      <c r="AQ27" s="61" t="s">
        <v>101</v>
      </c>
      <c r="AR27" s="61" t="s">
        <v>101</v>
      </c>
      <c r="AS27" s="61" t="s">
        <v>101</v>
      </c>
      <c r="AT27" s="61" t="s">
        <v>101</v>
      </c>
      <c r="AU27" s="61" t="s">
        <v>101</v>
      </c>
      <c r="AV27" s="61" t="s">
        <v>101</v>
      </c>
      <c r="AW27" s="64" t="s">
        <v>101</v>
      </c>
      <c r="AX27" s="64" t="s">
        <v>101</v>
      </c>
      <c r="AY27" s="61" t="s">
        <v>101</v>
      </c>
      <c r="AZ27" s="65">
        <v>44635</v>
      </c>
    </row>
    <row r="28" spans="1:52" x14ac:dyDescent="0.2">
      <c r="A28" s="61">
        <v>890304155</v>
      </c>
      <c r="B28" s="61" t="s">
        <v>116</v>
      </c>
      <c r="C28" s="61" t="s">
        <v>83</v>
      </c>
      <c r="D28" s="61">
        <v>109914</v>
      </c>
      <c r="E28" s="61" t="s">
        <v>174</v>
      </c>
      <c r="F28" s="61" t="s">
        <v>175</v>
      </c>
      <c r="G28" s="61" t="s">
        <v>101</v>
      </c>
      <c r="H28" s="61" t="s">
        <v>101</v>
      </c>
      <c r="I28" s="61" t="s">
        <v>101</v>
      </c>
      <c r="J28" s="63">
        <v>40442</v>
      </c>
      <c r="K28" s="82">
        <v>27600</v>
      </c>
      <c r="L28" s="64">
        <v>27600</v>
      </c>
      <c r="M28" s="61" t="s">
        <v>124</v>
      </c>
      <c r="N28" s="61" t="s">
        <v>68</v>
      </c>
      <c r="O28" s="66">
        <v>0</v>
      </c>
      <c r="P28" s="2" t="s">
        <v>670</v>
      </c>
      <c r="Q28" s="2" t="s">
        <v>670</v>
      </c>
      <c r="R28" s="2">
        <v>0</v>
      </c>
      <c r="S28" s="2" t="s">
        <v>670</v>
      </c>
      <c r="T28" s="61" t="s">
        <v>125</v>
      </c>
      <c r="U28" s="64" t="s">
        <v>101</v>
      </c>
      <c r="V28" s="64" t="s">
        <v>101</v>
      </c>
      <c r="W28" s="64" t="s">
        <v>101</v>
      </c>
      <c r="X28" s="64" t="s">
        <v>101</v>
      </c>
      <c r="Y28" s="64" t="s">
        <v>101</v>
      </c>
      <c r="Z28" s="64" t="s">
        <v>101</v>
      </c>
      <c r="AA28" s="64" t="s">
        <v>101</v>
      </c>
      <c r="AB28" s="61" t="s">
        <v>101</v>
      </c>
      <c r="AC28" s="61" t="s">
        <v>101</v>
      </c>
      <c r="AD28" s="64" t="s">
        <v>101</v>
      </c>
      <c r="AE28" s="61" t="s">
        <v>101</v>
      </c>
      <c r="AF28" s="2">
        <v>0</v>
      </c>
      <c r="AG28" s="2"/>
      <c r="AH28" s="2"/>
      <c r="AI28" s="5">
        <v>0</v>
      </c>
      <c r="AJ28" s="61" t="s">
        <v>101</v>
      </c>
      <c r="AK28" s="61" t="s">
        <v>101</v>
      </c>
      <c r="AL28" s="64" t="s">
        <v>101</v>
      </c>
      <c r="AM28" s="64" t="s">
        <v>101</v>
      </c>
      <c r="AN28" s="61" t="s">
        <v>101</v>
      </c>
      <c r="AO28" s="63">
        <v>40442</v>
      </c>
      <c r="AP28" s="61" t="s">
        <v>101</v>
      </c>
      <c r="AQ28" s="61" t="s">
        <v>101</v>
      </c>
      <c r="AR28" s="61" t="s">
        <v>101</v>
      </c>
      <c r="AS28" s="61" t="s">
        <v>101</v>
      </c>
      <c r="AT28" s="61" t="s">
        <v>101</v>
      </c>
      <c r="AU28" s="61" t="s">
        <v>101</v>
      </c>
      <c r="AV28" s="61" t="s">
        <v>101</v>
      </c>
      <c r="AW28" s="64" t="s">
        <v>101</v>
      </c>
      <c r="AX28" s="64" t="s">
        <v>101</v>
      </c>
      <c r="AY28" s="61" t="s">
        <v>101</v>
      </c>
      <c r="AZ28" s="65">
        <v>44635</v>
      </c>
    </row>
    <row r="29" spans="1:52" x14ac:dyDescent="0.2">
      <c r="A29" s="61">
        <v>890304155</v>
      </c>
      <c r="B29" s="61" t="s">
        <v>116</v>
      </c>
      <c r="C29" s="61" t="s">
        <v>83</v>
      </c>
      <c r="D29" s="61">
        <v>110086</v>
      </c>
      <c r="E29" s="61" t="s">
        <v>176</v>
      </c>
      <c r="F29" s="61" t="s">
        <v>177</v>
      </c>
      <c r="G29" s="61" t="s">
        <v>101</v>
      </c>
      <c r="H29" s="61" t="s">
        <v>101</v>
      </c>
      <c r="I29" s="61" t="s">
        <v>101</v>
      </c>
      <c r="J29" s="63">
        <v>40443</v>
      </c>
      <c r="K29" s="82">
        <v>12700</v>
      </c>
      <c r="L29" s="64">
        <v>12700</v>
      </c>
      <c r="M29" s="61" t="s">
        <v>124</v>
      </c>
      <c r="N29" s="61" t="s">
        <v>68</v>
      </c>
      <c r="O29" s="66">
        <v>0</v>
      </c>
      <c r="P29" s="2" t="s">
        <v>670</v>
      </c>
      <c r="Q29" s="2" t="s">
        <v>670</v>
      </c>
      <c r="R29" s="2">
        <v>0</v>
      </c>
      <c r="S29" s="2" t="s">
        <v>670</v>
      </c>
      <c r="T29" s="61" t="s">
        <v>125</v>
      </c>
      <c r="U29" s="64" t="s">
        <v>101</v>
      </c>
      <c r="V29" s="64" t="s">
        <v>101</v>
      </c>
      <c r="W29" s="64" t="s">
        <v>101</v>
      </c>
      <c r="X29" s="64" t="s">
        <v>101</v>
      </c>
      <c r="Y29" s="64" t="s">
        <v>101</v>
      </c>
      <c r="Z29" s="64" t="s">
        <v>101</v>
      </c>
      <c r="AA29" s="64" t="s">
        <v>101</v>
      </c>
      <c r="AB29" s="61" t="s">
        <v>101</v>
      </c>
      <c r="AC29" s="61" t="s">
        <v>101</v>
      </c>
      <c r="AD29" s="64" t="s">
        <v>101</v>
      </c>
      <c r="AE29" s="61" t="s">
        <v>101</v>
      </c>
      <c r="AF29" s="2">
        <v>0</v>
      </c>
      <c r="AG29" s="2"/>
      <c r="AH29" s="2"/>
      <c r="AI29" s="5">
        <v>0</v>
      </c>
      <c r="AJ29" s="61" t="s">
        <v>101</v>
      </c>
      <c r="AK29" s="61" t="s">
        <v>101</v>
      </c>
      <c r="AL29" s="64" t="s">
        <v>101</v>
      </c>
      <c r="AM29" s="64" t="s">
        <v>101</v>
      </c>
      <c r="AN29" s="61" t="s">
        <v>101</v>
      </c>
      <c r="AO29" s="63">
        <v>40443</v>
      </c>
      <c r="AP29" s="61" t="s">
        <v>101</v>
      </c>
      <c r="AQ29" s="61" t="s">
        <v>101</v>
      </c>
      <c r="AR29" s="61" t="s">
        <v>101</v>
      </c>
      <c r="AS29" s="61" t="s">
        <v>101</v>
      </c>
      <c r="AT29" s="61" t="s">
        <v>101</v>
      </c>
      <c r="AU29" s="61" t="s">
        <v>101</v>
      </c>
      <c r="AV29" s="61" t="s">
        <v>101</v>
      </c>
      <c r="AW29" s="64" t="s">
        <v>101</v>
      </c>
      <c r="AX29" s="64" t="s">
        <v>101</v>
      </c>
      <c r="AY29" s="61" t="s">
        <v>101</v>
      </c>
      <c r="AZ29" s="65">
        <v>44635</v>
      </c>
    </row>
    <row r="30" spans="1:52" x14ac:dyDescent="0.2">
      <c r="A30" s="2">
        <v>890304155</v>
      </c>
      <c r="B30" s="2" t="s">
        <v>116</v>
      </c>
      <c r="C30" s="2" t="s">
        <v>83</v>
      </c>
      <c r="D30" s="2">
        <v>110196</v>
      </c>
      <c r="E30" s="2" t="s">
        <v>178</v>
      </c>
      <c r="F30" s="2" t="s">
        <v>179</v>
      </c>
      <c r="G30" s="2" t="s">
        <v>101</v>
      </c>
      <c r="H30" s="2" t="s">
        <v>101</v>
      </c>
      <c r="I30" s="2" t="s">
        <v>101</v>
      </c>
      <c r="J30" s="3">
        <v>40444</v>
      </c>
      <c r="K30" s="82">
        <v>29700</v>
      </c>
      <c r="L30" s="2">
        <v>29700</v>
      </c>
      <c r="M30" s="2" t="s">
        <v>124</v>
      </c>
      <c r="N30" s="2" t="s">
        <v>66</v>
      </c>
      <c r="O30" s="66">
        <v>0</v>
      </c>
      <c r="P30" s="2" t="s">
        <v>670</v>
      </c>
      <c r="Q30" s="2" t="s">
        <v>670</v>
      </c>
      <c r="R30" s="2">
        <v>0</v>
      </c>
      <c r="S30" s="2" t="s">
        <v>670</v>
      </c>
      <c r="T30" s="2" t="s">
        <v>125</v>
      </c>
      <c r="U30" s="2" t="s">
        <v>101</v>
      </c>
      <c r="V30" s="2" t="s">
        <v>101</v>
      </c>
      <c r="W30" s="2" t="s">
        <v>101</v>
      </c>
      <c r="X30" s="2" t="s">
        <v>101</v>
      </c>
      <c r="Y30" s="2" t="s">
        <v>101</v>
      </c>
      <c r="Z30" s="2" t="s">
        <v>101</v>
      </c>
      <c r="AA30" s="2" t="s">
        <v>101</v>
      </c>
      <c r="AB30" s="2" t="s">
        <v>101</v>
      </c>
      <c r="AC30" s="2" t="s">
        <v>101</v>
      </c>
      <c r="AD30" s="2" t="s">
        <v>101</v>
      </c>
      <c r="AE30" s="2" t="s">
        <v>101</v>
      </c>
      <c r="AF30" s="2">
        <v>29700</v>
      </c>
      <c r="AG30" s="2">
        <v>2200123463</v>
      </c>
      <c r="AH30" s="2" t="s">
        <v>654</v>
      </c>
      <c r="AI30" s="5">
        <v>3419794</v>
      </c>
      <c r="AJ30" s="2" t="s">
        <v>101</v>
      </c>
      <c r="AK30" s="2" t="s">
        <v>101</v>
      </c>
      <c r="AL30" s="2" t="s">
        <v>101</v>
      </c>
      <c r="AM30" s="2" t="s">
        <v>101</v>
      </c>
      <c r="AN30" s="2" t="s">
        <v>101</v>
      </c>
      <c r="AO30" s="3">
        <v>40444</v>
      </c>
      <c r="AP30" s="2" t="s">
        <v>101</v>
      </c>
      <c r="AQ30" s="2" t="s">
        <v>101</v>
      </c>
      <c r="AR30" s="2" t="s">
        <v>101</v>
      </c>
      <c r="AS30" s="2" t="s">
        <v>101</v>
      </c>
      <c r="AT30" s="2" t="s">
        <v>101</v>
      </c>
      <c r="AU30" s="2" t="s">
        <v>101</v>
      </c>
      <c r="AV30" s="2" t="s">
        <v>101</v>
      </c>
      <c r="AW30" s="2" t="s">
        <v>101</v>
      </c>
      <c r="AX30" s="2" t="s">
        <v>101</v>
      </c>
      <c r="AY30" s="2" t="s">
        <v>101</v>
      </c>
      <c r="AZ30" s="65">
        <v>44635</v>
      </c>
    </row>
    <row r="31" spans="1:52" x14ac:dyDescent="0.2">
      <c r="A31" s="2">
        <v>890304155</v>
      </c>
      <c r="B31" s="2" t="s">
        <v>116</v>
      </c>
      <c r="C31" s="2" t="s">
        <v>83</v>
      </c>
      <c r="D31" s="2">
        <v>110398</v>
      </c>
      <c r="E31" s="2" t="s">
        <v>180</v>
      </c>
      <c r="F31" s="2" t="s">
        <v>181</v>
      </c>
      <c r="G31" s="2" t="s">
        <v>101</v>
      </c>
      <c r="H31" s="2" t="s">
        <v>101</v>
      </c>
      <c r="I31" s="2" t="s">
        <v>101</v>
      </c>
      <c r="J31" s="3">
        <v>40445</v>
      </c>
      <c r="K31" s="82">
        <v>29700</v>
      </c>
      <c r="L31" s="2">
        <v>29700</v>
      </c>
      <c r="M31" s="2" t="s">
        <v>124</v>
      </c>
      <c r="N31" s="61" t="s">
        <v>68</v>
      </c>
      <c r="O31" s="66">
        <v>0</v>
      </c>
      <c r="P31" s="2" t="s">
        <v>670</v>
      </c>
      <c r="Q31" s="2" t="s">
        <v>670</v>
      </c>
      <c r="R31" s="2">
        <v>0</v>
      </c>
      <c r="S31" s="2" t="s">
        <v>670</v>
      </c>
      <c r="T31" s="2" t="s">
        <v>125</v>
      </c>
      <c r="U31" s="2" t="s">
        <v>101</v>
      </c>
      <c r="V31" s="2" t="s">
        <v>101</v>
      </c>
      <c r="W31" s="2" t="s">
        <v>101</v>
      </c>
      <c r="X31" s="2" t="s">
        <v>101</v>
      </c>
      <c r="Y31" s="2" t="s">
        <v>101</v>
      </c>
      <c r="Z31" s="2" t="s">
        <v>101</v>
      </c>
      <c r="AA31" s="2" t="s">
        <v>101</v>
      </c>
      <c r="AB31" s="2" t="s">
        <v>101</v>
      </c>
      <c r="AC31" s="2" t="s">
        <v>101</v>
      </c>
      <c r="AD31" s="2" t="s">
        <v>101</v>
      </c>
      <c r="AE31" s="2" t="s">
        <v>101</v>
      </c>
      <c r="AF31" s="2">
        <v>0</v>
      </c>
      <c r="AG31" s="2"/>
      <c r="AH31" s="2"/>
      <c r="AI31" s="5">
        <v>0</v>
      </c>
      <c r="AJ31" s="2" t="s">
        <v>101</v>
      </c>
      <c r="AK31" s="2" t="s">
        <v>101</v>
      </c>
      <c r="AL31" s="2" t="s">
        <v>101</v>
      </c>
      <c r="AM31" s="2" t="s">
        <v>101</v>
      </c>
      <c r="AN31" s="2" t="s">
        <v>101</v>
      </c>
      <c r="AO31" s="3">
        <v>40445</v>
      </c>
      <c r="AP31" s="2" t="s">
        <v>101</v>
      </c>
      <c r="AQ31" s="2" t="s">
        <v>101</v>
      </c>
      <c r="AR31" s="2" t="s">
        <v>101</v>
      </c>
      <c r="AS31" s="2" t="s">
        <v>101</v>
      </c>
      <c r="AT31" s="2" t="s">
        <v>101</v>
      </c>
      <c r="AU31" s="2" t="s">
        <v>101</v>
      </c>
      <c r="AV31" s="2" t="s">
        <v>101</v>
      </c>
      <c r="AW31" s="2" t="s">
        <v>101</v>
      </c>
      <c r="AX31" s="2" t="s">
        <v>101</v>
      </c>
      <c r="AY31" s="2" t="s">
        <v>101</v>
      </c>
      <c r="AZ31" s="65">
        <v>44635</v>
      </c>
    </row>
    <row r="32" spans="1:52" x14ac:dyDescent="0.2">
      <c r="A32" s="2">
        <v>890304155</v>
      </c>
      <c r="B32" s="2" t="s">
        <v>116</v>
      </c>
      <c r="C32" s="2" t="s">
        <v>83</v>
      </c>
      <c r="D32" s="2">
        <v>110406</v>
      </c>
      <c r="E32" s="2" t="s">
        <v>182</v>
      </c>
      <c r="F32" s="2" t="s">
        <v>183</v>
      </c>
      <c r="G32" s="2" t="s">
        <v>101</v>
      </c>
      <c r="H32" s="2" t="s">
        <v>101</v>
      </c>
      <c r="I32" s="2" t="s">
        <v>101</v>
      </c>
      <c r="J32" s="3">
        <v>40445</v>
      </c>
      <c r="K32" s="82">
        <v>27600</v>
      </c>
      <c r="L32" s="2">
        <v>27600</v>
      </c>
      <c r="M32" s="2" t="s">
        <v>124</v>
      </c>
      <c r="N32" s="2" t="s">
        <v>66</v>
      </c>
      <c r="O32" s="66">
        <v>0</v>
      </c>
      <c r="P32" s="2" t="s">
        <v>670</v>
      </c>
      <c r="Q32" s="2" t="s">
        <v>670</v>
      </c>
      <c r="R32" s="2">
        <v>0</v>
      </c>
      <c r="S32" s="2" t="s">
        <v>670</v>
      </c>
      <c r="T32" s="2" t="s">
        <v>125</v>
      </c>
      <c r="U32" s="2" t="s">
        <v>101</v>
      </c>
      <c r="V32" s="2" t="s">
        <v>101</v>
      </c>
      <c r="W32" s="2" t="s">
        <v>101</v>
      </c>
      <c r="X32" s="2" t="s">
        <v>101</v>
      </c>
      <c r="Y32" s="2" t="s">
        <v>101</v>
      </c>
      <c r="Z32" s="2" t="s">
        <v>101</v>
      </c>
      <c r="AA32" s="2" t="s">
        <v>101</v>
      </c>
      <c r="AB32" s="2" t="s">
        <v>101</v>
      </c>
      <c r="AC32" s="2" t="s">
        <v>101</v>
      </c>
      <c r="AD32" s="2" t="s">
        <v>101</v>
      </c>
      <c r="AE32" s="2" t="s">
        <v>101</v>
      </c>
      <c r="AF32" s="2">
        <v>27600</v>
      </c>
      <c r="AG32" s="2">
        <v>2200123463</v>
      </c>
      <c r="AH32" s="2" t="s">
        <v>654</v>
      </c>
      <c r="AI32" s="5">
        <v>3419794</v>
      </c>
      <c r="AJ32" s="2" t="s">
        <v>101</v>
      </c>
      <c r="AK32" s="2" t="s">
        <v>101</v>
      </c>
      <c r="AL32" s="2" t="s">
        <v>101</v>
      </c>
      <c r="AM32" s="2" t="s">
        <v>101</v>
      </c>
      <c r="AN32" s="2" t="s">
        <v>101</v>
      </c>
      <c r="AO32" s="3">
        <v>40445</v>
      </c>
      <c r="AP32" s="2" t="s">
        <v>101</v>
      </c>
      <c r="AQ32" s="2" t="s">
        <v>101</v>
      </c>
      <c r="AR32" s="2" t="s">
        <v>101</v>
      </c>
      <c r="AS32" s="2" t="s">
        <v>101</v>
      </c>
      <c r="AT32" s="2" t="s">
        <v>101</v>
      </c>
      <c r="AU32" s="2" t="s">
        <v>101</v>
      </c>
      <c r="AV32" s="2" t="s">
        <v>101</v>
      </c>
      <c r="AW32" s="2" t="s">
        <v>101</v>
      </c>
      <c r="AX32" s="2" t="s">
        <v>101</v>
      </c>
      <c r="AY32" s="2" t="s">
        <v>101</v>
      </c>
      <c r="AZ32" s="65">
        <v>44635</v>
      </c>
    </row>
    <row r="33" spans="1:52" x14ac:dyDescent="0.2">
      <c r="A33" s="2">
        <v>890304155</v>
      </c>
      <c r="B33" s="2" t="s">
        <v>116</v>
      </c>
      <c r="C33" s="2" t="s">
        <v>83</v>
      </c>
      <c r="D33" s="2">
        <v>110817</v>
      </c>
      <c r="E33" s="2" t="s">
        <v>184</v>
      </c>
      <c r="F33" s="2" t="s">
        <v>185</v>
      </c>
      <c r="G33" s="2" t="s">
        <v>101</v>
      </c>
      <c r="H33" s="2" t="s">
        <v>101</v>
      </c>
      <c r="I33" s="2" t="s">
        <v>101</v>
      </c>
      <c r="J33" s="3">
        <v>40448</v>
      </c>
      <c r="K33" s="82">
        <v>29700</v>
      </c>
      <c r="L33" s="2">
        <v>29700</v>
      </c>
      <c r="M33" s="2" t="s">
        <v>124</v>
      </c>
      <c r="N33" s="2" t="s">
        <v>66</v>
      </c>
      <c r="O33" s="66">
        <v>0</v>
      </c>
      <c r="P33" s="2" t="s">
        <v>670</v>
      </c>
      <c r="Q33" s="2" t="s">
        <v>670</v>
      </c>
      <c r="R33" s="2">
        <v>0</v>
      </c>
      <c r="S33" s="2" t="s">
        <v>670</v>
      </c>
      <c r="T33" s="2" t="s">
        <v>125</v>
      </c>
      <c r="U33" s="2" t="s">
        <v>101</v>
      </c>
      <c r="V33" s="2" t="s">
        <v>101</v>
      </c>
      <c r="W33" s="2" t="s">
        <v>101</v>
      </c>
      <c r="X33" s="2" t="s">
        <v>101</v>
      </c>
      <c r="Y33" s="2" t="s">
        <v>101</v>
      </c>
      <c r="Z33" s="2" t="s">
        <v>101</v>
      </c>
      <c r="AA33" s="2" t="s">
        <v>101</v>
      </c>
      <c r="AB33" s="2" t="s">
        <v>101</v>
      </c>
      <c r="AC33" s="2" t="s">
        <v>101</v>
      </c>
      <c r="AD33" s="2" t="s">
        <v>101</v>
      </c>
      <c r="AE33" s="2" t="s">
        <v>101</v>
      </c>
      <c r="AF33" s="2">
        <v>29700</v>
      </c>
      <c r="AG33" s="2">
        <v>2200123463</v>
      </c>
      <c r="AH33" s="2" t="s">
        <v>654</v>
      </c>
      <c r="AI33" s="5">
        <v>3419794</v>
      </c>
      <c r="AJ33" s="2" t="s">
        <v>101</v>
      </c>
      <c r="AK33" s="2" t="s">
        <v>101</v>
      </c>
      <c r="AL33" s="2" t="s">
        <v>101</v>
      </c>
      <c r="AM33" s="2" t="s">
        <v>101</v>
      </c>
      <c r="AN33" s="2" t="s">
        <v>101</v>
      </c>
      <c r="AO33" s="3">
        <v>40448</v>
      </c>
      <c r="AP33" s="2" t="s">
        <v>101</v>
      </c>
      <c r="AQ33" s="2" t="s">
        <v>101</v>
      </c>
      <c r="AR33" s="2" t="s">
        <v>101</v>
      </c>
      <c r="AS33" s="2" t="s">
        <v>101</v>
      </c>
      <c r="AT33" s="2" t="s">
        <v>101</v>
      </c>
      <c r="AU33" s="2" t="s">
        <v>101</v>
      </c>
      <c r="AV33" s="2" t="s">
        <v>101</v>
      </c>
      <c r="AW33" s="2" t="s">
        <v>101</v>
      </c>
      <c r="AX33" s="2" t="s">
        <v>101</v>
      </c>
      <c r="AY33" s="2" t="s">
        <v>101</v>
      </c>
      <c r="AZ33" s="65">
        <v>44635</v>
      </c>
    </row>
    <row r="34" spans="1:52" x14ac:dyDescent="0.2">
      <c r="A34" s="2">
        <v>890304155</v>
      </c>
      <c r="B34" s="2" t="s">
        <v>116</v>
      </c>
      <c r="C34" s="2" t="s">
        <v>83</v>
      </c>
      <c r="D34" s="2">
        <v>110818</v>
      </c>
      <c r="E34" s="2" t="s">
        <v>186</v>
      </c>
      <c r="F34" s="2" t="s">
        <v>187</v>
      </c>
      <c r="G34" s="2" t="s">
        <v>101</v>
      </c>
      <c r="H34" s="2" t="s">
        <v>101</v>
      </c>
      <c r="I34" s="2" t="s">
        <v>101</v>
      </c>
      <c r="J34" s="3">
        <v>40448</v>
      </c>
      <c r="K34" s="82">
        <v>29700</v>
      </c>
      <c r="L34" s="2">
        <v>29700</v>
      </c>
      <c r="M34" s="2" t="s">
        <v>124</v>
      </c>
      <c r="N34" s="2" t="s">
        <v>66</v>
      </c>
      <c r="O34" s="66">
        <v>0</v>
      </c>
      <c r="P34" s="2" t="s">
        <v>670</v>
      </c>
      <c r="Q34" s="2" t="s">
        <v>670</v>
      </c>
      <c r="R34" s="2">
        <v>0</v>
      </c>
      <c r="S34" s="2" t="s">
        <v>670</v>
      </c>
      <c r="T34" s="2" t="s">
        <v>125</v>
      </c>
      <c r="U34" s="2" t="s">
        <v>101</v>
      </c>
      <c r="V34" s="2" t="s">
        <v>101</v>
      </c>
      <c r="W34" s="2" t="s">
        <v>101</v>
      </c>
      <c r="X34" s="2" t="s">
        <v>101</v>
      </c>
      <c r="Y34" s="2" t="s">
        <v>101</v>
      </c>
      <c r="Z34" s="2" t="s">
        <v>101</v>
      </c>
      <c r="AA34" s="2" t="s">
        <v>101</v>
      </c>
      <c r="AB34" s="2" t="s">
        <v>101</v>
      </c>
      <c r="AC34" s="2" t="s">
        <v>101</v>
      </c>
      <c r="AD34" s="2" t="s">
        <v>101</v>
      </c>
      <c r="AE34" s="2" t="s">
        <v>101</v>
      </c>
      <c r="AF34" s="2">
        <v>29700</v>
      </c>
      <c r="AG34" s="2">
        <v>2200123463</v>
      </c>
      <c r="AH34" s="2" t="s">
        <v>654</v>
      </c>
      <c r="AI34" s="5">
        <v>3419794</v>
      </c>
      <c r="AJ34" s="2" t="s">
        <v>101</v>
      </c>
      <c r="AK34" s="2" t="s">
        <v>101</v>
      </c>
      <c r="AL34" s="2" t="s">
        <v>101</v>
      </c>
      <c r="AM34" s="2" t="s">
        <v>101</v>
      </c>
      <c r="AN34" s="2" t="s">
        <v>101</v>
      </c>
      <c r="AO34" s="3">
        <v>40448</v>
      </c>
      <c r="AP34" s="2" t="s">
        <v>101</v>
      </c>
      <c r="AQ34" s="2" t="s">
        <v>101</v>
      </c>
      <c r="AR34" s="2" t="s">
        <v>101</v>
      </c>
      <c r="AS34" s="2" t="s">
        <v>101</v>
      </c>
      <c r="AT34" s="2" t="s">
        <v>101</v>
      </c>
      <c r="AU34" s="2" t="s">
        <v>101</v>
      </c>
      <c r="AV34" s="2" t="s">
        <v>101</v>
      </c>
      <c r="AW34" s="2" t="s">
        <v>101</v>
      </c>
      <c r="AX34" s="2" t="s">
        <v>101</v>
      </c>
      <c r="AY34" s="2" t="s">
        <v>101</v>
      </c>
      <c r="AZ34" s="65">
        <v>44635</v>
      </c>
    </row>
    <row r="35" spans="1:52" x14ac:dyDescent="0.2">
      <c r="A35" s="2">
        <v>890304155</v>
      </c>
      <c r="B35" s="2" t="s">
        <v>116</v>
      </c>
      <c r="C35" s="2" t="s">
        <v>83</v>
      </c>
      <c r="D35" s="2">
        <v>110849</v>
      </c>
      <c r="E35" s="2" t="s">
        <v>188</v>
      </c>
      <c r="F35" s="2" t="s">
        <v>189</v>
      </c>
      <c r="G35" s="2" t="s">
        <v>101</v>
      </c>
      <c r="H35" s="2" t="s">
        <v>101</v>
      </c>
      <c r="I35" s="2" t="s">
        <v>101</v>
      </c>
      <c r="J35" s="3">
        <v>40449</v>
      </c>
      <c r="K35" s="82">
        <v>27600</v>
      </c>
      <c r="L35" s="2">
        <v>27600</v>
      </c>
      <c r="M35" s="2" t="s">
        <v>124</v>
      </c>
      <c r="N35" s="2" t="s">
        <v>66</v>
      </c>
      <c r="O35" s="66">
        <v>0</v>
      </c>
      <c r="P35" s="2" t="s">
        <v>670</v>
      </c>
      <c r="Q35" s="2" t="s">
        <v>670</v>
      </c>
      <c r="R35" s="2">
        <v>0</v>
      </c>
      <c r="S35" s="2" t="s">
        <v>670</v>
      </c>
      <c r="T35" s="2" t="s">
        <v>125</v>
      </c>
      <c r="U35" s="2" t="s">
        <v>101</v>
      </c>
      <c r="V35" s="2" t="s">
        <v>101</v>
      </c>
      <c r="W35" s="2" t="s">
        <v>101</v>
      </c>
      <c r="X35" s="2" t="s">
        <v>101</v>
      </c>
      <c r="Y35" s="2" t="s">
        <v>101</v>
      </c>
      <c r="Z35" s="2" t="s">
        <v>101</v>
      </c>
      <c r="AA35" s="2" t="s">
        <v>101</v>
      </c>
      <c r="AB35" s="2" t="s">
        <v>101</v>
      </c>
      <c r="AC35" s="2" t="s">
        <v>101</v>
      </c>
      <c r="AD35" s="2" t="s">
        <v>101</v>
      </c>
      <c r="AE35" s="2" t="s">
        <v>101</v>
      </c>
      <c r="AF35" s="2">
        <v>27600</v>
      </c>
      <c r="AG35" s="2">
        <v>2200123463</v>
      </c>
      <c r="AH35" s="2" t="s">
        <v>654</v>
      </c>
      <c r="AI35" s="5">
        <v>3419794</v>
      </c>
      <c r="AJ35" s="2" t="s">
        <v>101</v>
      </c>
      <c r="AK35" s="2" t="s">
        <v>101</v>
      </c>
      <c r="AL35" s="2" t="s">
        <v>101</v>
      </c>
      <c r="AM35" s="2" t="s">
        <v>101</v>
      </c>
      <c r="AN35" s="2" t="s">
        <v>101</v>
      </c>
      <c r="AO35" s="3">
        <v>40449</v>
      </c>
      <c r="AP35" s="2" t="s">
        <v>101</v>
      </c>
      <c r="AQ35" s="2" t="s">
        <v>101</v>
      </c>
      <c r="AR35" s="2" t="s">
        <v>101</v>
      </c>
      <c r="AS35" s="2" t="s">
        <v>101</v>
      </c>
      <c r="AT35" s="2" t="s">
        <v>101</v>
      </c>
      <c r="AU35" s="2" t="s">
        <v>101</v>
      </c>
      <c r="AV35" s="2" t="s">
        <v>101</v>
      </c>
      <c r="AW35" s="2" t="s">
        <v>101</v>
      </c>
      <c r="AX35" s="2" t="s">
        <v>101</v>
      </c>
      <c r="AY35" s="2" t="s">
        <v>101</v>
      </c>
      <c r="AZ35" s="65">
        <v>44635</v>
      </c>
    </row>
    <row r="36" spans="1:52" x14ac:dyDescent="0.2">
      <c r="A36" s="2">
        <v>890304155</v>
      </c>
      <c r="B36" s="2" t="s">
        <v>116</v>
      </c>
      <c r="C36" s="2" t="s">
        <v>83</v>
      </c>
      <c r="D36" s="2">
        <v>110941</v>
      </c>
      <c r="E36" s="2" t="s">
        <v>190</v>
      </c>
      <c r="F36" s="2" t="s">
        <v>191</v>
      </c>
      <c r="G36" s="2" t="s">
        <v>101</v>
      </c>
      <c r="H36" s="2" t="s">
        <v>101</v>
      </c>
      <c r="I36" s="2" t="s">
        <v>101</v>
      </c>
      <c r="J36" s="3">
        <v>40449</v>
      </c>
      <c r="K36" s="82">
        <v>27600</v>
      </c>
      <c r="L36" s="2">
        <v>27600</v>
      </c>
      <c r="M36" s="2" t="s">
        <v>124</v>
      </c>
      <c r="N36" s="2" t="s">
        <v>66</v>
      </c>
      <c r="O36" s="66">
        <v>0</v>
      </c>
      <c r="P36" s="2" t="s">
        <v>670</v>
      </c>
      <c r="Q36" s="2" t="s">
        <v>670</v>
      </c>
      <c r="R36" s="2">
        <v>0</v>
      </c>
      <c r="S36" s="2" t="s">
        <v>670</v>
      </c>
      <c r="T36" s="2" t="s">
        <v>125</v>
      </c>
      <c r="U36" s="2" t="s">
        <v>101</v>
      </c>
      <c r="V36" s="2" t="s">
        <v>101</v>
      </c>
      <c r="W36" s="2" t="s">
        <v>101</v>
      </c>
      <c r="X36" s="2" t="s">
        <v>101</v>
      </c>
      <c r="Y36" s="2" t="s">
        <v>101</v>
      </c>
      <c r="Z36" s="2" t="s">
        <v>101</v>
      </c>
      <c r="AA36" s="2" t="s">
        <v>101</v>
      </c>
      <c r="AB36" s="2" t="s">
        <v>101</v>
      </c>
      <c r="AC36" s="2" t="s">
        <v>101</v>
      </c>
      <c r="AD36" s="2" t="s">
        <v>101</v>
      </c>
      <c r="AE36" s="2" t="s">
        <v>101</v>
      </c>
      <c r="AF36" s="2">
        <v>27600</v>
      </c>
      <c r="AG36" s="2">
        <v>2200123463</v>
      </c>
      <c r="AH36" s="2" t="s">
        <v>654</v>
      </c>
      <c r="AI36" s="5">
        <v>3419794</v>
      </c>
      <c r="AJ36" s="2" t="s">
        <v>101</v>
      </c>
      <c r="AK36" s="2" t="s">
        <v>101</v>
      </c>
      <c r="AL36" s="2" t="s">
        <v>101</v>
      </c>
      <c r="AM36" s="2" t="s">
        <v>101</v>
      </c>
      <c r="AN36" s="2" t="s">
        <v>101</v>
      </c>
      <c r="AO36" s="3">
        <v>40449</v>
      </c>
      <c r="AP36" s="2" t="s">
        <v>101</v>
      </c>
      <c r="AQ36" s="2" t="s">
        <v>101</v>
      </c>
      <c r="AR36" s="2" t="s">
        <v>101</v>
      </c>
      <c r="AS36" s="2" t="s">
        <v>101</v>
      </c>
      <c r="AT36" s="2" t="s">
        <v>101</v>
      </c>
      <c r="AU36" s="2" t="s">
        <v>101</v>
      </c>
      <c r="AV36" s="2" t="s">
        <v>101</v>
      </c>
      <c r="AW36" s="2" t="s">
        <v>101</v>
      </c>
      <c r="AX36" s="2" t="s">
        <v>101</v>
      </c>
      <c r="AY36" s="2" t="s">
        <v>101</v>
      </c>
      <c r="AZ36" s="65">
        <v>44635</v>
      </c>
    </row>
    <row r="37" spans="1:52" x14ac:dyDescent="0.2">
      <c r="A37" s="2">
        <v>890304155</v>
      </c>
      <c r="B37" s="2" t="s">
        <v>116</v>
      </c>
      <c r="C37" s="2" t="s">
        <v>83</v>
      </c>
      <c r="D37" s="2">
        <v>111159</v>
      </c>
      <c r="E37" s="2" t="s">
        <v>192</v>
      </c>
      <c r="F37" s="2" t="s">
        <v>193</v>
      </c>
      <c r="G37" s="2" t="s">
        <v>101</v>
      </c>
      <c r="H37" s="2" t="s">
        <v>101</v>
      </c>
      <c r="I37" s="2" t="s">
        <v>101</v>
      </c>
      <c r="J37" s="3">
        <v>40450</v>
      </c>
      <c r="K37" s="82">
        <v>27600</v>
      </c>
      <c r="L37" s="2">
        <v>27600</v>
      </c>
      <c r="M37" s="2" t="s">
        <v>124</v>
      </c>
      <c r="N37" s="2" t="s">
        <v>66</v>
      </c>
      <c r="O37" s="66">
        <v>0</v>
      </c>
      <c r="P37" s="2" t="s">
        <v>670</v>
      </c>
      <c r="Q37" s="2" t="s">
        <v>670</v>
      </c>
      <c r="R37" s="2">
        <v>0</v>
      </c>
      <c r="S37" s="2" t="s">
        <v>670</v>
      </c>
      <c r="T37" s="2" t="s">
        <v>125</v>
      </c>
      <c r="U37" s="2" t="s">
        <v>101</v>
      </c>
      <c r="V37" s="2" t="s">
        <v>101</v>
      </c>
      <c r="W37" s="2" t="s">
        <v>101</v>
      </c>
      <c r="X37" s="2" t="s">
        <v>101</v>
      </c>
      <c r="Y37" s="2" t="s">
        <v>101</v>
      </c>
      <c r="Z37" s="2" t="s">
        <v>101</v>
      </c>
      <c r="AA37" s="2" t="s">
        <v>101</v>
      </c>
      <c r="AB37" s="2" t="s">
        <v>101</v>
      </c>
      <c r="AC37" s="2" t="s">
        <v>101</v>
      </c>
      <c r="AD37" s="2" t="s">
        <v>101</v>
      </c>
      <c r="AE37" s="2" t="s">
        <v>101</v>
      </c>
      <c r="AF37" s="2">
        <v>27600</v>
      </c>
      <c r="AG37" s="2">
        <v>2200123463</v>
      </c>
      <c r="AH37" s="2" t="s">
        <v>654</v>
      </c>
      <c r="AI37" s="5">
        <v>3419794</v>
      </c>
      <c r="AJ37" s="2" t="s">
        <v>101</v>
      </c>
      <c r="AK37" s="2" t="s">
        <v>101</v>
      </c>
      <c r="AL37" s="2" t="s">
        <v>101</v>
      </c>
      <c r="AM37" s="2" t="s">
        <v>101</v>
      </c>
      <c r="AN37" s="2" t="s">
        <v>101</v>
      </c>
      <c r="AO37" s="3">
        <v>40450</v>
      </c>
      <c r="AP37" s="2" t="s">
        <v>101</v>
      </c>
      <c r="AQ37" s="2" t="s">
        <v>101</v>
      </c>
      <c r="AR37" s="2" t="s">
        <v>101</v>
      </c>
      <c r="AS37" s="2" t="s">
        <v>101</v>
      </c>
      <c r="AT37" s="2" t="s">
        <v>101</v>
      </c>
      <c r="AU37" s="2" t="s">
        <v>101</v>
      </c>
      <c r="AV37" s="2" t="s">
        <v>101</v>
      </c>
      <c r="AW37" s="2" t="s">
        <v>101</v>
      </c>
      <c r="AX37" s="2" t="s">
        <v>101</v>
      </c>
      <c r="AY37" s="2" t="s">
        <v>101</v>
      </c>
      <c r="AZ37" s="65">
        <v>44635</v>
      </c>
    </row>
    <row r="38" spans="1:52" x14ac:dyDescent="0.2">
      <c r="A38" s="2">
        <v>890304155</v>
      </c>
      <c r="B38" s="2" t="s">
        <v>116</v>
      </c>
      <c r="C38" s="2" t="s">
        <v>83</v>
      </c>
      <c r="D38" s="2">
        <v>111171</v>
      </c>
      <c r="E38" s="2" t="s">
        <v>194</v>
      </c>
      <c r="F38" s="2" t="s">
        <v>195</v>
      </c>
      <c r="G38" s="2" t="s">
        <v>101</v>
      </c>
      <c r="H38" s="2" t="s">
        <v>101</v>
      </c>
      <c r="I38" s="2" t="s">
        <v>101</v>
      </c>
      <c r="J38" s="3">
        <v>40450</v>
      </c>
      <c r="K38" s="82">
        <v>27600</v>
      </c>
      <c r="L38" s="2">
        <v>27600</v>
      </c>
      <c r="M38" s="2" t="s">
        <v>124</v>
      </c>
      <c r="N38" s="61" t="s">
        <v>68</v>
      </c>
      <c r="O38" s="66">
        <v>0</v>
      </c>
      <c r="P38" s="2" t="s">
        <v>670</v>
      </c>
      <c r="Q38" s="2" t="s">
        <v>670</v>
      </c>
      <c r="R38" s="2">
        <v>0</v>
      </c>
      <c r="S38" s="2" t="s">
        <v>670</v>
      </c>
      <c r="T38" s="2" t="s">
        <v>125</v>
      </c>
      <c r="U38" s="2" t="s">
        <v>101</v>
      </c>
      <c r="V38" s="2" t="s">
        <v>101</v>
      </c>
      <c r="W38" s="2" t="s">
        <v>101</v>
      </c>
      <c r="X38" s="2" t="s">
        <v>101</v>
      </c>
      <c r="Y38" s="2" t="s">
        <v>101</v>
      </c>
      <c r="Z38" s="2" t="s">
        <v>101</v>
      </c>
      <c r="AA38" s="2" t="s">
        <v>101</v>
      </c>
      <c r="AB38" s="2" t="s">
        <v>101</v>
      </c>
      <c r="AC38" s="2" t="s">
        <v>101</v>
      </c>
      <c r="AD38" s="2" t="s">
        <v>101</v>
      </c>
      <c r="AE38" s="2" t="s">
        <v>101</v>
      </c>
      <c r="AF38" s="2">
        <v>0</v>
      </c>
      <c r="AG38" s="2"/>
      <c r="AH38" s="2"/>
      <c r="AI38" s="5">
        <v>0</v>
      </c>
      <c r="AJ38" s="2" t="s">
        <v>101</v>
      </c>
      <c r="AK38" s="2" t="s">
        <v>101</v>
      </c>
      <c r="AL38" s="2" t="s">
        <v>101</v>
      </c>
      <c r="AM38" s="2" t="s">
        <v>101</v>
      </c>
      <c r="AN38" s="2" t="s">
        <v>101</v>
      </c>
      <c r="AO38" s="3">
        <v>40450</v>
      </c>
      <c r="AP38" s="2" t="s">
        <v>101</v>
      </c>
      <c r="AQ38" s="2" t="s">
        <v>101</v>
      </c>
      <c r="AR38" s="2" t="s">
        <v>101</v>
      </c>
      <c r="AS38" s="2" t="s">
        <v>101</v>
      </c>
      <c r="AT38" s="2" t="s">
        <v>101</v>
      </c>
      <c r="AU38" s="2" t="s">
        <v>101</v>
      </c>
      <c r="AV38" s="2" t="s">
        <v>101</v>
      </c>
      <c r="AW38" s="2" t="s">
        <v>101</v>
      </c>
      <c r="AX38" s="2" t="s">
        <v>101</v>
      </c>
      <c r="AY38" s="2" t="s">
        <v>101</v>
      </c>
      <c r="AZ38" s="65">
        <v>44635</v>
      </c>
    </row>
    <row r="39" spans="1:52" x14ac:dyDescent="0.2">
      <c r="A39" s="2">
        <v>890304155</v>
      </c>
      <c r="B39" s="2" t="s">
        <v>116</v>
      </c>
      <c r="C39" s="2" t="s">
        <v>83</v>
      </c>
      <c r="D39" s="2">
        <v>111178</v>
      </c>
      <c r="E39" s="2" t="s">
        <v>196</v>
      </c>
      <c r="F39" s="2" t="s">
        <v>197</v>
      </c>
      <c r="G39" s="2" t="s">
        <v>101</v>
      </c>
      <c r="H39" s="2" t="s">
        <v>101</v>
      </c>
      <c r="I39" s="2" t="s">
        <v>101</v>
      </c>
      <c r="J39" s="3">
        <v>40450</v>
      </c>
      <c r="K39" s="82">
        <v>29700</v>
      </c>
      <c r="L39" s="2">
        <v>29700</v>
      </c>
      <c r="M39" s="2" t="s">
        <v>124</v>
      </c>
      <c r="N39" s="2" t="s">
        <v>66</v>
      </c>
      <c r="O39" s="66">
        <v>0</v>
      </c>
      <c r="P39" s="2" t="s">
        <v>670</v>
      </c>
      <c r="Q39" s="2" t="s">
        <v>670</v>
      </c>
      <c r="R39" s="2">
        <v>0</v>
      </c>
      <c r="S39" s="2" t="s">
        <v>670</v>
      </c>
      <c r="T39" s="2" t="s">
        <v>125</v>
      </c>
      <c r="U39" s="2" t="s">
        <v>101</v>
      </c>
      <c r="V39" s="2" t="s">
        <v>101</v>
      </c>
      <c r="W39" s="2" t="s">
        <v>101</v>
      </c>
      <c r="X39" s="2" t="s">
        <v>101</v>
      </c>
      <c r="Y39" s="2" t="s">
        <v>101</v>
      </c>
      <c r="Z39" s="2" t="s">
        <v>101</v>
      </c>
      <c r="AA39" s="2" t="s">
        <v>101</v>
      </c>
      <c r="AB39" s="2" t="s">
        <v>101</v>
      </c>
      <c r="AC39" s="2" t="s">
        <v>101</v>
      </c>
      <c r="AD39" s="2" t="s">
        <v>101</v>
      </c>
      <c r="AE39" s="2" t="s">
        <v>101</v>
      </c>
      <c r="AF39" s="2">
        <v>29700</v>
      </c>
      <c r="AG39" s="2">
        <v>2200123463</v>
      </c>
      <c r="AH39" s="2" t="s">
        <v>654</v>
      </c>
      <c r="AI39" s="5">
        <v>3419794</v>
      </c>
      <c r="AJ39" s="2" t="s">
        <v>101</v>
      </c>
      <c r="AK39" s="2" t="s">
        <v>101</v>
      </c>
      <c r="AL39" s="2" t="s">
        <v>101</v>
      </c>
      <c r="AM39" s="2" t="s">
        <v>101</v>
      </c>
      <c r="AN39" s="2" t="s">
        <v>101</v>
      </c>
      <c r="AO39" s="3">
        <v>40450</v>
      </c>
      <c r="AP39" s="2" t="s">
        <v>101</v>
      </c>
      <c r="AQ39" s="2" t="s">
        <v>101</v>
      </c>
      <c r="AR39" s="2" t="s">
        <v>101</v>
      </c>
      <c r="AS39" s="2" t="s">
        <v>101</v>
      </c>
      <c r="AT39" s="2" t="s">
        <v>101</v>
      </c>
      <c r="AU39" s="2" t="s">
        <v>101</v>
      </c>
      <c r="AV39" s="2" t="s">
        <v>101</v>
      </c>
      <c r="AW39" s="2" t="s">
        <v>101</v>
      </c>
      <c r="AX39" s="2" t="s">
        <v>101</v>
      </c>
      <c r="AY39" s="2" t="s">
        <v>101</v>
      </c>
      <c r="AZ39" s="65">
        <v>44635</v>
      </c>
    </row>
    <row r="40" spans="1:52" x14ac:dyDescent="0.2">
      <c r="A40" s="2">
        <v>890304155</v>
      </c>
      <c r="B40" s="2" t="s">
        <v>116</v>
      </c>
      <c r="C40" s="2" t="s">
        <v>83</v>
      </c>
      <c r="D40" s="2">
        <v>111179</v>
      </c>
      <c r="E40" s="2" t="s">
        <v>198</v>
      </c>
      <c r="F40" s="2" t="s">
        <v>199</v>
      </c>
      <c r="G40" s="2" t="s">
        <v>101</v>
      </c>
      <c r="H40" s="2" t="s">
        <v>101</v>
      </c>
      <c r="I40" s="2" t="s">
        <v>101</v>
      </c>
      <c r="J40" s="3">
        <v>40450</v>
      </c>
      <c r="K40" s="82">
        <v>29700</v>
      </c>
      <c r="L40" s="2">
        <v>29700</v>
      </c>
      <c r="M40" s="2" t="s">
        <v>124</v>
      </c>
      <c r="N40" s="2" t="s">
        <v>66</v>
      </c>
      <c r="O40" s="66">
        <v>0</v>
      </c>
      <c r="P40" s="2" t="s">
        <v>670</v>
      </c>
      <c r="Q40" s="2" t="s">
        <v>670</v>
      </c>
      <c r="R40" s="2">
        <v>0</v>
      </c>
      <c r="S40" s="2" t="s">
        <v>670</v>
      </c>
      <c r="T40" s="2" t="s">
        <v>125</v>
      </c>
      <c r="U40" s="2" t="s">
        <v>101</v>
      </c>
      <c r="V40" s="2" t="s">
        <v>101</v>
      </c>
      <c r="W40" s="2" t="s">
        <v>101</v>
      </c>
      <c r="X40" s="2" t="s">
        <v>101</v>
      </c>
      <c r="Y40" s="2" t="s">
        <v>101</v>
      </c>
      <c r="Z40" s="2" t="s">
        <v>101</v>
      </c>
      <c r="AA40" s="2" t="s">
        <v>101</v>
      </c>
      <c r="AB40" s="2" t="s">
        <v>101</v>
      </c>
      <c r="AC40" s="2" t="s">
        <v>101</v>
      </c>
      <c r="AD40" s="2" t="s">
        <v>101</v>
      </c>
      <c r="AE40" s="2" t="s">
        <v>101</v>
      </c>
      <c r="AF40" s="2">
        <v>29700</v>
      </c>
      <c r="AG40" s="2">
        <v>2200123463</v>
      </c>
      <c r="AH40" s="2" t="s">
        <v>654</v>
      </c>
      <c r="AI40" s="5">
        <v>3419794</v>
      </c>
      <c r="AJ40" s="2" t="s">
        <v>101</v>
      </c>
      <c r="AK40" s="2" t="s">
        <v>101</v>
      </c>
      <c r="AL40" s="2" t="s">
        <v>101</v>
      </c>
      <c r="AM40" s="2" t="s">
        <v>101</v>
      </c>
      <c r="AN40" s="2" t="s">
        <v>101</v>
      </c>
      <c r="AO40" s="3">
        <v>40450</v>
      </c>
      <c r="AP40" s="2" t="s">
        <v>101</v>
      </c>
      <c r="AQ40" s="2" t="s">
        <v>101</v>
      </c>
      <c r="AR40" s="2" t="s">
        <v>101</v>
      </c>
      <c r="AS40" s="2" t="s">
        <v>101</v>
      </c>
      <c r="AT40" s="2" t="s">
        <v>101</v>
      </c>
      <c r="AU40" s="2" t="s">
        <v>101</v>
      </c>
      <c r="AV40" s="2" t="s">
        <v>101</v>
      </c>
      <c r="AW40" s="2" t="s">
        <v>101</v>
      </c>
      <c r="AX40" s="2" t="s">
        <v>101</v>
      </c>
      <c r="AY40" s="2" t="s">
        <v>101</v>
      </c>
      <c r="AZ40" s="65">
        <v>44635</v>
      </c>
    </row>
    <row r="41" spans="1:52" x14ac:dyDescent="0.2">
      <c r="A41" s="2">
        <v>890304155</v>
      </c>
      <c r="B41" s="2" t="s">
        <v>116</v>
      </c>
      <c r="C41" s="2" t="s">
        <v>83</v>
      </c>
      <c r="D41" s="2">
        <v>111181</v>
      </c>
      <c r="E41" s="2" t="s">
        <v>200</v>
      </c>
      <c r="F41" s="2" t="s">
        <v>201</v>
      </c>
      <c r="G41" s="2" t="s">
        <v>101</v>
      </c>
      <c r="H41" s="2" t="s">
        <v>101</v>
      </c>
      <c r="I41" s="2" t="s">
        <v>101</v>
      </c>
      <c r="J41" s="3">
        <v>40450</v>
      </c>
      <c r="K41" s="82">
        <v>27600</v>
      </c>
      <c r="L41" s="2">
        <v>27600</v>
      </c>
      <c r="M41" s="2" t="s">
        <v>124</v>
      </c>
      <c r="N41" s="2" t="s">
        <v>66</v>
      </c>
      <c r="O41" s="66">
        <v>0</v>
      </c>
      <c r="P41" s="2" t="s">
        <v>670</v>
      </c>
      <c r="Q41" s="2" t="s">
        <v>670</v>
      </c>
      <c r="R41" s="2">
        <v>0</v>
      </c>
      <c r="S41" s="2" t="s">
        <v>670</v>
      </c>
      <c r="T41" s="2" t="s">
        <v>125</v>
      </c>
      <c r="U41" s="2" t="s">
        <v>101</v>
      </c>
      <c r="V41" s="2" t="s">
        <v>101</v>
      </c>
      <c r="W41" s="2" t="s">
        <v>101</v>
      </c>
      <c r="X41" s="2" t="s">
        <v>101</v>
      </c>
      <c r="Y41" s="2" t="s">
        <v>101</v>
      </c>
      <c r="Z41" s="2" t="s">
        <v>101</v>
      </c>
      <c r="AA41" s="2" t="s">
        <v>101</v>
      </c>
      <c r="AB41" s="2" t="s">
        <v>101</v>
      </c>
      <c r="AC41" s="2" t="s">
        <v>101</v>
      </c>
      <c r="AD41" s="2" t="s">
        <v>101</v>
      </c>
      <c r="AE41" s="2" t="s">
        <v>101</v>
      </c>
      <c r="AF41" s="2">
        <v>27600</v>
      </c>
      <c r="AG41" s="2">
        <v>2200123463</v>
      </c>
      <c r="AH41" s="2" t="s">
        <v>654</v>
      </c>
      <c r="AI41" s="5">
        <v>3419794</v>
      </c>
      <c r="AJ41" s="2" t="s">
        <v>101</v>
      </c>
      <c r="AK41" s="2" t="s">
        <v>101</v>
      </c>
      <c r="AL41" s="2" t="s">
        <v>101</v>
      </c>
      <c r="AM41" s="2" t="s">
        <v>101</v>
      </c>
      <c r="AN41" s="2" t="s">
        <v>101</v>
      </c>
      <c r="AO41" s="3">
        <v>40450</v>
      </c>
      <c r="AP41" s="2" t="s">
        <v>101</v>
      </c>
      <c r="AQ41" s="2" t="s">
        <v>101</v>
      </c>
      <c r="AR41" s="2" t="s">
        <v>101</v>
      </c>
      <c r="AS41" s="2" t="s">
        <v>101</v>
      </c>
      <c r="AT41" s="2" t="s">
        <v>101</v>
      </c>
      <c r="AU41" s="2" t="s">
        <v>101</v>
      </c>
      <c r="AV41" s="2" t="s">
        <v>101</v>
      </c>
      <c r="AW41" s="2" t="s">
        <v>101</v>
      </c>
      <c r="AX41" s="2" t="s">
        <v>101</v>
      </c>
      <c r="AY41" s="2" t="s">
        <v>101</v>
      </c>
      <c r="AZ41" s="65">
        <v>44635</v>
      </c>
    </row>
    <row r="42" spans="1:52" x14ac:dyDescent="0.2">
      <c r="A42" s="2">
        <v>890304155</v>
      </c>
      <c r="B42" s="2" t="s">
        <v>116</v>
      </c>
      <c r="C42" s="2" t="s">
        <v>83</v>
      </c>
      <c r="D42" s="2">
        <v>119628</v>
      </c>
      <c r="E42" s="2" t="s">
        <v>202</v>
      </c>
      <c r="F42" s="2" t="s">
        <v>203</v>
      </c>
      <c r="G42" s="2" t="s">
        <v>101</v>
      </c>
      <c r="H42" s="2" t="s">
        <v>101</v>
      </c>
      <c r="I42" s="2" t="s">
        <v>101</v>
      </c>
      <c r="J42" s="3">
        <v>40533</v>
      </c>
      <c r="K42" s="82">
        <v>9445397</v>
      </c>
      <c r="L42" s="2">
        <v>8989710</v>
      </c>
      <c r="M42" s="2" t="s">
        <v>124</v>
      </c>
      <c r="N42" s="2" t="s">
        <v>66</v>
      </c>
      <c r="O42" s="66">
        <v>0</v>
      </c>
      <c r="P42" s="2" t="s">
        <v>670</v>
      </c>
      <c r="Q42" s="2" t="s">
        <v>670</v>
      </c>
      <c r="R42" s="2">
        <v>0</v>
      </c>
      <c r="S42" s="2" t="s">
        <v>670</v>
      </c>
      <c r="T42" s="2" t="s">
        <v>125</v>
      </c>
      <c r="U42" s="2" t="s">
        <v>101</v>
      </c>
      <c r="V42" s="2" t="s">
        <v>101</v>
      </c>
      <c r="W42" s="2" t="s">
        <v>101</v>
      </c>
      <c r="X42" s="2" t="s">
        <v>101</v>
      </c>
      <c r="Y42" s="2" t="s">
        <v>101</v>
      </c>
      <c r="Z42" s="2" t="s">
        <v>101</v>
      </c>
      <c r="AA42" s="2" t="s">
        <v>101</v>
      </c>
      <c r="AB42" s="2" t="s">
        <v>101</v>
      </c>
      <c r="AC42" s="2" t="s">
        <v>101</v>
      </c>
      <c r="AD42" s="2" t="s">
        <v>101</v>
      </c>
      <c r="AE42" s="2" t="s">
        <v>101</v>
      </c>
      <c r="AF42" s="2">
        <v>9445397</v>
      </c>
      <c r="AG42" s="2">
        <v>4800031251</v>
      </c>
      <c r="AH42" s="2" t="s">
        <v>658</v>
      </c>
      <c r="AI42" s="5">
        <v>0</v>
      </c>
      <c r="AJ42" s="2" t="s">
        <v>101</v>
      </c>
      <c r="AK42" s="2" t="s">
        <v>101</v>
      </c>
      <c r="AL42" s="2" t="s">
        <v>101</v>
      </c>
      <c r="AM42" s="2" t="s">
        <v>101</v>
      </c>
      <c r="AN42" s="2" t="s">
        <v>101</v>
      </c>
      <c r="AO42" s="3">
        <v>40533</v>
      </c>
      <c r="AP42" s="2" t="s">
        <v>101</v>
      </c>
      <c r="AQ42" s="2" t="s">
        <v>101</v>
      </c>
      <c r="AR42" s="2" t="s">
        <v>101</v>
      </c>
      <c r="AS42" s="2" t="s">
        <v>101</v>
      </c>
      <c r="AT42" s="2" t="s">
        <v>101</v>
      </c>
      <c r="AU42" s="2" t="s">
        <v>101</v>
      </c>
      <c r="AV42" s="2" t="s">
        <v>101</v>
      </c>
      <c r="AW42" s="2" t="s">
        <v>101</v>
      </c>
      <c r="AX42" s="2" t="s">
        <v>101</v>
      </c>
      <c r="AY42" s="2" t="s">
        <v>101</v>
      </c>
      <c r="AZ42" s="65">
        <v>44635</v>
      </c>
    </row>
    <row r="43" spans="1:52" x14ac:dyDescent="0.2">
      <c r="A43" s="2">
        <v>890304155</v>
      </c>
      <c r="B43" s="2" t="s">
        <v>116</v>
      </c>
      <c r="C43" s="2" t="s">
        <v>83</v>
      </c>
      <c r="D43" s="2">
        <v>130395</v>
      </c>
      <c r="E43" s="2" t="s">
        <v>204</v>
      </c>
      <c r="F43" s="2" t="s">
        <v>205</v>
      </c>
      <c r="G43" s="2" t="s">
        <v>101</v>
      </c>
      <c r="H43" s="2" t="s">
        <v>101</v>
      </c>
      <c r="I43" s="2" t="s">
        <v>101</v>
      </c>
      <c r="J43" s="3">
        <v>40633</v>
      </c>
      <c r="K43" s="82">
        <v>28800</v>
      </c>
      <c r="L43" s="2">
        <v>28800</v>
      </c>
      <c r="M43" s="2" t="s">
        <v>124</v>
      </c>
      <c r="N43" s="61" t="s">
        <v>68</v>
      </c>
      <c r="O43" s="66">
        <v>0</v>
      </c>
      <c r="P43" s="2" t="s">
        <v>670</v>
      </c>
      <c r="Q43" s="2" t="s">
        <v>670</v>
      </c>
      <c r="R43" s="2">
        <v>0</v>
      </c>
      <c r="S43" s="2" t="s">
        <v>670</v>
      </c>
      <c r="T43" s="2" t="s">
        <v>125</v>
      </c>
      <c r="U43" s="2" t="s">
        <v>101</v>
      </c>
      <c r="V43" s="2" t="s">
        <v>101</v>
      </c>
      <c r="W43" s="2" t="s">
        <v>101</v>
      </c>
      <c r="X43" s="2" t="s">
        <v>101</v>
      </c>
      <c r="Y43" s="2" t="s">
        <v>101</v>
      </c>
      <c r="Z43" s="2" t="s">
        <v>101</v>
      </c>
      <c r="AA43" s="2" t="s">
        <v>101</v>
      </c>
      <c r="AB43" s="2" t="s">
        <v>101</v>
      </c>
      <c r="AC43" s="2" t="s">
        <v>101</v>
      </c>
      <c r="AD43" s="2" t="s">
        <v>101</v>
      </c>
      <c r="AE43" s="2" t="s">
        <v>101</v>
      </c>
      <c r="AF43" s="2">
        <v>0</v>
      </c>
      <c r="AG43" s="2"/>
      <c r="AH43" s="2"/>
      <c r="AI43" s="5">
        <v>0</v>
      </c>
      <c r="AJ43" s="2" t="s">
        <v>101</v>
      </c>
      <c r="AK43" s="2" t="s">
        <v>101</v>
      </c>
      <c r="AL43" s="2" t="s">
        <v>101</v>
      </c>
      <c r="AM43" s="2" t="s">
        <v>101</v>
      </c>
      <c r="AN43" s="2" t="s">
        <v>101</v>
      </c>
      <c r="AO43" s="3">
        <v>40633</v>
      </c>
      <c r="AP43" s="2" t="s">
        <v>101</v>
      </c>
      <c r="AQ43" s="2" t="s">
        <v>101</v>
      </c>
      <c r="AR43" s="2" t="s">
        <v>101</v>
      </c>
      <c r="AS43" s="2" t="s">
        <v>101</v>
      </c>
      <c r="AT43" s="2" t="s">
        <v>101</v>
      </c>
      <c r="AU43" s="2" t="s">
        <v>101</v>
      </c>
      <c r="AV43" s="2" t="s">
        <v>101</v>
      </c>
      <c r="AW43" s="2" t="s">
        <v>101</v>
      </c>
      <c r="AX43" s="2" t="s">
        <v>101</v>
      </c>
      <c r="AY43" s="2" t="s">
        <v>101</v>
      </c>
      <c r="AZ43" s="65">
        <v>44635</v>
      </c>
    </row>
    <row r="44" spans="1:52" x14ac:dyDescent="0.2">
      <c r="A44" s="2">
        <v>890304155</v>
      </c>
      <c r="B44" s="2" t="s">
        <v>116</v>
      </c>
      <c r="C44" s="2" t="s">
        <v>83</v>
      </c>
      <c r="D44" s="2">
        <v>130566</v>
      </c>
      <c r="E44" s="2" t="s">
        <v>206</v>
      </c>
      <c r="F44" s="2" t="s">
        <v>207</v>
      </c>
      <c r="G44" s="2" t="s">
        <v>101</v>
      </c>
      <c r="H44" s="2" t="s">
        <v>101</v>
      </c>
      <c r="I44" s="2" t="s">
        <v>101</v>
      </c>
      <c r="J44" s="3">
        <v>40633</v>
      </c>
      <c r="K44" s="82">
        <v>30900</v>
      </c>
      <c r="L44" s="2">
        <v>30900</v>
      </c>
      <c r="M44" s="2" t="s">
        <v>124</v>
      </c>
      <c r="N44" s="61" t="s">
        <v>68</v>
      </c>
      <c r="O44" s="66">
        <v>0</v>
      </c>
      <c r="P44" s="2" t="s">
        <v>670</v>
      </c>
      <c r="Q44" s="2" t="s">
        <v>670</v>
      </c>
      <c r="R44" s="2">
        <v>0</v>
      </c>
      <c r="S44" s="2" t="s">
        <v>670</v>
      </c>
      <c r="T44" s="2" t="s">
        <v>125</v>
      </c>
      <c r="U44" s="2" t="s">
        <v>101</v>
      </c>
      <c r="V44" s="2" t="s">
        <v>101</v>
      </c>
      <c r="W44" s="2" t="s">
        <v>101</v>
      </c>
      <c r="X44" s="2" t="s">
        <v>101</v>
      </c>
      <c r="Y44" s="2" t="s">
        <v>101</v>
      </c>
      <c r="Z44" s="2" t="s">
        <v>101</v>
      </c>
      <c r="AA44" s="2" t="s">
        <v>101</v>
      </c>
      <c r="AB44" s="2" t="s">
        <v>101</v>
      </c>
      <c r="AC44" s="2" t="s">
        <v>101</v>
      </c>
      <c r="AD44" s="2" t="s">
        <v>101</v>
      </c>
      <c r="AE44" s="2" t="s">
        <v>101</v>
      </c>
      <c r="AF44" s="2">
        <v>0</v>
      </c>
      <c r="AG44" s="2"/>
      <c r="AH44" s="2"/>
      <c r="AI44" s="5">
        <v>0</v>
      </c>
      <c r="AJ44" s="2" t="s">
        <v>101</v>
      </c>
      <c r="AK44" s="2" t="s">
        <v>101</v>
      </c>
      <c r="AL44" s="2" t="s">
        <v>101</v>
      </c>
      <c r="AM44" s="2" t="s">
        <v>101</v>
      </c>
      <c r="AN44" s="2" t="s">
        <v>101</v>
      </c>
      <c r="AO44" s="3">
        <v>40633</v>
      </c>
      <c r="AP44" s="2" t="s">
        <v>101</v>
      </c>
      <c r="AQ44" s="2" t="s">
        <v>101</v>
      </c>
      <c r="AR44" s="2" t="s">
        <v>101</v>
      </c>
      <c r="AS44" s="2" t="s">
        <v>101</v>
      </c>
      <c r="AT44" s="2" t="s">
        <v>101</v>
      </c>
      <c r="AU44" s="2" t="s">
        <v>101</v>
      </c>
      <c r="AV44" s="2" t="s">
        <v>101</v>
      </c>
      <c r="AW44" s="2" t="s">
        <v>101</v>
      </c>
      <c r="AX44" s="2" t="s">
        <v>101</v>
      </c>
      <c r="AY44" s="2" t="s">
        <v>101</v>
      </c>
      <c r="AZ44" s="65">
        <v>44635</v>
      </c>
    </row>
    <row r="45" spans="1:52" x14ac:dyDescent="0.2">
      <c r="A45" s="2">
        <v>890304155</v>
      </c>
      <c r="B45" s="2" t="s">
        <v>116</v>
      </c>
      <c r="C45" s="2" t="s">
        <v>83</v>
      </c>
      <c r="D45" s="2">
        <v>130790</v>
      </c>
      <c r="E45" s="2" t="s">
        <v>208</v>
      </c>
      <c r="F45" s="2" t="s">
        <v>209</v>
      </c>
      <c r="G45" s="2" t="s">
        <v>101</v>
      </c>
      <c r="H45" s="2" t="s">
        <v>101</v>
      </c>
      <c r="I45" s="2" t="s">
        <v>101</v>
      </c>
      <c r="J45" s="3">
        <v>40633</v>
      </c>
      <c r="K45" s="82">
        <v>30900</v>
      </c>
      <c r="L45" s="2">
        <v>30900</v>
      </c>
      <c r="M45" s="2" t="s">
        <v>124</v>
      </c>
      <c r="N45" s="61" t="s">
        <v>68</v>
      </c>
      <c r="O45" s="66">
        <v>0</v>
      </c>
      <c r="P45" s="2" t="s">
        <v>670</v>
      </c>
      <c r="Q45" s="2" t="s">
        <v>670</v>
      </c>
      <c r="R45" s="2">
        <v>0</v>
      </c>
      <c r="S45" s="2" t="s">
        <v>670</v>
      </c>
      <c r="T45" s="2" t="s">
        <v>125</v>
      </c>
      <c r="U45" s="2" t="s">
        <v>101</v>
      </c>
      <c r="V45" s="2" t="s">
        <v>101</v>
      </c>
      <c r="W45" s="2" t="s">
        <v>101</v>
      </c>
      <c r="X45" s="2" t="s">
        <v>101</v>
      </c>
      <c r="Y45" s="2" t="s">
        <v>101</v>
      </c>
      <c r="Z45" s="2" t="s">
        <v>101</v>
      </c>
      <c r="AA45" s="2" t="s">
        <v>101</v>
      </c>
      <c r="AB45" s="2" t="s">
        <v>101</v>
      </c>
      <c r="AC45" s="2" t="s">
        <v>101</v>
      </c>
      <c r="AD45" s="2" t="s">
        <v>101</v>
      </c>
      <c r="AE45" s="2" t="s">
        <v>101</v>
      </c>
      <c r="AF45" s="2">
        <v>0</v>
      </c>
      <c r="AG45" s="2"/>
      <c r="AH45" s="2"/>
      <c r="AI45" s="5">
        <v>0</v>
      </c>
      <c r="AJ45" s="2" t="s">
        <v>101</v>
      </c>
      <c r="AK45" s="2" t="s">
        <v>101</v>
      </c>
      <c r="AL45" s="2" t="s">
        <v>101</v>
      </c>
      <c r="AM45" s="2" t="s">
        <v>101</v>
      </c>
      <c r="AN45" s="2" t="s">
        <v>101</v>
      </c>
      <c r="AO45" s="3">
        <v>40633</v>
      </c>
      <c r="AP45" s="2" t="s">
        <v>101</v>
      </c>
      <c r="AQ45" s="2" t="s">
        <v>101</v>
      </c>
      <c r="AR45" s="2" t="s">
        <v>101</v>
      </c>
      <c r="AS45" s="2" t="s">
        <v>101</v>
      </c>
      <c r="AT45" s="2" t="s">
        <v>101</v>
      </c>
      <c r="AU45" s="2" t="s">
        <v>101</v>
      </c>
      <c r="AV45" s="2" t="s">
        <v>101</v>
      </c>
      <c r="AW45" s="2" t="s">
        <v>101</v>
      </c>
      <c r="AX45" s="2" t="s">
        <v>101</v>
      </c>
      <c r="AY45" s="2" t="s">
        <v>101</v>
      </c>
      <c r="AZ45" s="65">
        <v>44635</v>
      </c>
    </row>
    <row r="46" spans="1:52" x14ac:dyDescent="0.2">
      <c r="A46" s="2">
        <v>890304155</v>
      </c>
      <c r="B46" s="2" t="s">
        <v>116</v>
      </c>
      <c r="C46" s="2" t="s">
        <v>83</v>
      </c>
      <c r="D46" s="2">
        <v>130792</v>
      </c>
      <c r="E46" s="2" t="s">
        <v>210</v>
      </c>
      <c r="F46" s="2" t="s">
        <v>211</v>
      </c>
      <c r="G46" s="2" t="s">
        <v>101</v>
      </c>
      <c r="H46" s="2" t="s">
        <v>101</v>
      </c>
      <c r="I46" s="2" t="s">
        <v>101</v>
      </c>
      <c r="J46" s="3">
        <v>40633</v>
      </c>
      <c r="K46" s="82">
        <v>30900</v>
      </c>
      <c r="L46" s="2">
        <v>30900</v>
      </c>
      <c r="M46" s="2" t="s">
        <v>124</v>
      </c>
      <c r="N46" s="61" t="s">
        <v>68</v>
      </c>
      <c r="O46" s="66">
        <v>0</v>
      </c>
      <c r="P46" s="2" t="s">
        <v>670</v>
      </c>
      <c r="Q46" s="2" t="s">
        <v>670</v>
      </c>
      <c r="R46" s="2">
        <v>0</v>
      </c>
      <c r="S46" s="2" t="s">
        <v>670</v>
      </c>
      <c r="T46" s="2" t="s">
        <v>125</v>
      </c>
      <c r="U46" s="2" t="s">
        <v>101</v>
      </c>
      <c r="V46" s="2" t="s">
        <v>101</v>
      </c>
      <c r="W46" s="2" t="s">
        <v>101</v>
      </c>
      <c r="X46" s="2" t="s">
        <v>101</v>
      </c>
      <c r="Y46" s="2" t="s">
        <v>101</v>
      </c>
      <c r="Z46" s="2" t="s">
        <v>101</v>
      </c>
      <c r="AA46" s="2" t="s">
        <v>101</v>
      </c>
      <c r="AB46" s="2" t="s">
        <v>101</v>
      </c>
      <c r="AC46" s="2" t="s">
        <v>101</v>
      </c>
      <c r="AD46" s="2" t="s">
        <v>101</v>
      </c>
      <c r="AE46" s="2" t="s">
        <v>101</v>
      </c>
      <c r="AF46" s="2">
        <v>0</v>
      </c>
      <c r="AG46" s="2"/>
      <c r="AH46" s="2"/>
      <c r="AI46" s="5">
        <v>0</v>
      </c>
      <c r="AJ46" s="2" t="s">
        <v>101</v>
      </c>
      <c r="AK46" s="2" t="s">
        <v>101</v>
      </c>
      <c r="AL46" s="2" t="s">
        <v>101</v>
      </c>
      <c r="AM46" s="2" t="s">
        <v>101</v>
      </c>
      <c r="AN46" s="2" t="s">
        <v>101</v>
      </c>
      <c r="AO46" s="3">
        <v>40633</v>
      </c>
      <c r="AP46" s="2" t="s">
        <v>101</v>
      </c>
      <c r="AQ46" s="2" t="s">
        <v>101</v>
      </c>
      <c r="AR46" s="2" t="s">
        <v>101</v>
      </c>
      <c r="AS46" s="2" t="s">
        <v>101</v>
      </c>
      <c r="AT46" s="2" t="s">
        <v>101</v>
      </c>
      <c r="AU46" s="2" t="s">
        <v>101</v>
      </c>
      <c r="AV46" s="2" t="s">
        <v>101</v>
      </c>
      <c r="AW46" s="2" t="s">
        <v>101</v>
      </c>
      <c r="AX46" s="2" t="s">
        <v>101</v>
      </c>
      <c r="AY46" s="2" t="s">
        <v>101</v>
      </c>
      <c r="AZ46" s="65">
        <v>44635</v>
      </c>
    </row>
    <row r="47" spans="1:52" x14ac:dyDescent="0.2">
      <c r="A47" s="2">
        <v>890304155</v>
      </c>
      <c r="B47" s="2" t="s">
        <v>116</v>
      </c>
      <c r="C47" s="2" t="s">
        <v>83</v>
      </c>
      <c r="D47" s="2">
        <v>131036</v>
      </c>
      <c r="E47" s="2" t="s">
        <v>212</v>
      </c>
      <c r="F47" s="2" t="s">
        <v>213</v>
      </c>
      <c r="G47" s="2" t="s">
        <v>101</v>
      </c>
      <c r="H47" s="2" t="s">
        <v>101</v>
      </c>
      <c r="I47" s="2" t="s">
        <v>101</v>
      </c>
      <c r="J47" s="3">
        <v>40633</v>
      </c>
      <c r="K47" s="82">
        <v>30900</v>
      </c>
      <c r="L47" s="2">
        <v>30900</v>
      </c>
      <c r="M47" s="2" t="s">
        <v>124</v>
      </c>
      <c r="N47" s="61" t="s">
        <v>68</v>
      </c>
      <c r="O47" s="66">
        <v>0</v>
      </c>
      <c r="P47" s="2" t="s">
        <v>670</v>
      </c>
      <c r="Q47" s="2" t="s">
        <v>670</v>
      </c>
      <c r="R47" s="2">
        <v>0</v>
      </c>
      <c r="S47" s="2" t="s">
        <v>670</v>
      </c>
      <c r="T47" s="2" t="s">
        <v>125</v>
      </c>
      <c r="U47" s="2" t="s">
        <v>101</v>
      </c>
      <c r="V47" s="2" t="s">
        <v>101</v>
      </c>
      <c r="W47" s="2" t="s">
        <v>101</v>
      </c>
      <c r="X47" s="2" t="s">
        <v>101</v>
      </c>
      <c r="Y47" s="2" t="s">
        <v>101</v>
      </c>
      <c r="Z47" s="2" t="s">
        <v>101</v>
      </c>
      <c r="AA47" s="2" t="s">
        <v>101</v>
      </c>
      <c r="AB47" s="2" t="s">
        <v>101</v>
      </c>
      <c r="AC47" s="2" t="s">
        <v>101</v>
      </c>
      <c r="AD47" s="2" t="s">
        <v>101</v>
      </c>
      <c r="AE47" s="2" t="s">
        <v>101</v>
      </c>
      <c r="AF47" s="2">
        <v>0</v>
      </c>
      <c r="AG47" s="2"/>
      <c r="AH47" s="2"/>
      <c r="AI47" s="5">
        <v>0</v>
      </c>
      <c r="AJ47" s="2" t="s">
        <v>101</v>
      </c>
      <c r="AK47" s="2" t="s">
        <v>101</v>
      </c>
      <c r="AL47" s="2" t="s">
        <v>101</v>
      </c>
      <c r="AM47" s="2" t="s">
        <v>101</v>
      </c>
      <c r="AN47" s="2" t="s">
        <v>101</v>
      </c>
      <c r="AO47" s="3">
        <v>40633</v>
      </c>
      <c r="AP47" s="2" t="s">
        <v>101</v>
      </c>
      <c r="AQ47" s="2" t="s">
        <v>101</v>
      </c>
      <c r="AR47" s="2" t="s">
        <v>101</v>
      </c>
      <c r="AS47" s="2" t="s">
        <v>101</v>
      </c>
      <c r="AT47" s="2" t="s">
        <v>101</v>
      </c>
      <c r="AU47" s="2" t="s">
        <v>101</v>
      </c>
      <c r="AV47" s="2" t="s">
        <v>101</v>
      </c>
      <c r="AW47" s="2" t="s">
        <v>101</v>
      </c>
      <c r="AX47" s="2" t="s">
        <v>101</v>
      </c>
      <c r="AY47" s="2" t="s">
        <v>101</v>
      </c>
      <c r="AZ47" s="65">
        <v>44635</v>
      </c>
    </row>
    <row r="48" spans="1:52" x14ac:dyDescent="0.2">
      <c r="A48" s="2">
        <v>890304155</v>
      </c>
      <c r="B48" s="2" t="s">
        <v>116</v>
      </c>
      <c r="C48" s="2" t="s">
        <v>83</v>
      </c>
      <c r="D48" s="2">
        <v>131107</v>
      </c>
      <c r="E48" s="2" t="s">
        <v>214</v>
      </c>
      <c r="F48" s="2" t="s">
        <v>215</v>
      </c>
      <c r="G48" s="2" t="s">
        <v>101</v>
      </c>
      <c r="H48" s="2" t="s">
        <v>101</v>
      </c>
      <c r="I48" s="2" t="s">
        <v>101</v>
      </c>
      <c r="J48" s="3">
        <v>40633</v>
      </c>
      <c r="K48" s="82">
        <v>22600</v>
      </c>
      <c r="L48" s="2">
        <v>22600</v>
      </c>
      <c r="M48" s="2" t="s">
        <v>124</v>
      </c>
      <c r="N48" s="61" t="s">
        <v>68</v>
      </c>
      <c r="O48" s="66">
        <v>0</v>
      </c>
      <c r="P48" s="2" t="s">
        <v>670</v>
      </c>
      <c r="Q48" s="2" t="s">
        <v>670</v>
      </c>
      <c r="R48" s="2">
        <v>0</v>
      </c>
      <c r="S48" s="2" t="s">
        <v>670</v>
      </c>
      <c r="T48" s="2" t="s">
        <v>125</v>
      </c>
      <c r="U48" s="2" t="s">
        <v>101</v>
      </c>
      <c r="V48" s="2" t="s">
        <v>101</v>
      </c>
      <c r="W48" s="2" t="s">
        <v>101</v>
      </c>
      <c r="X48" s="2" t="s">
        <v>101</v>
      </c>
      <c r="Y48" s="2" t="s">
        <v>101</v>
      </c>
      <c r="Z48" s="2" t="s">
        <v>101</v>
      </c>
      <c r="AA48" s="2" t="s">
        <v>101</v>
      </c>
      <c r="AB48" s="2" t="s">
        <v>101</v>
      </c>
      <c r="AC48" s="2" t="s">
        <v>101</v>
      </c>
      <c r="AD48" s="2" t="s">
        <v>101</v>
      </c>
      <c r="AE48" s="2" t="s">
        <v>101</v>
      </c>
      <c r="AF48" s="2">
        <v>0</v>
      </c>
      <c r="AG48" s="2"/>
      <c r="AH48" s="2"/>
      <c r="AI48" s="5">
        <v>0</v>
      </c>
      <c r="AJ48" s="2" t="s">
        <v>101</v>
      </c>
      <c r="AK48" s="2" t="s">
        <v>101</v>
      </c>
      <c r="AL48" s="2" t="s">
        <v>101</v>
      </c>
      <c r="AM48" s="2" t="s">
        <v>101</v>
      </c>
      <c r="AN48" s="2" t="s">
        <v>101</v>
      </c>
      <c r="AO48" s="3">
        <v>40633</v>
      </c>
      <c r="AP48" s="2" t="s">
        <v>101</v>
      </c>
      <c r="AQ48" s="2" t="s">
        <v>101</v>
      </c>
      <c r="AR48" s="2" t="s">
        <v>101</v>
      </c>
      <c r="AS48" s="2" t="s">
        <v>101</v>
      </c>
      <c r="AT48" s="2" t="s">
        <v>101</v>
      </c>
      <c r="AU48" s="2" t="s">
        <v>101</v>
      </c>
      <c r="AV48" s="2" t="s">
        <v>101</v>
      </c>
      <c r="AW48" s="2" t="s">
        <v>101</v>
      </c>
      <c r="AX48" s="2" t="s">
        <v>101</v>
      </c>
      <c r="AY48" s="2" t="s">
        <v>101</v>
      </c>
      <c r="AZ48" s="65">
        <v>44635</v>
      </c>
    </row>
    <row r="49" spans="1:52" x14ac:dyDescent="0.2">
      <c r="A49" s="2">
        <v>890304155</v>
      </c>
      <c r="B49" s="2" t="s">
        <v>116</v>
      </c>
      <c r="C49" s="2" t="s">
        <v>83</v>
      </c>
      <c r="D49" s="2">
        <v>131450</v>
      </c>
      <c r="E49" s="2" t="s">
        <v>216</v>
      </c>
      <c r="F49" s="2" t="s">
        <v>217</v>
      </c>
      <c r="G49" s="2" t="s">
        <v>101</v>
      </c>
      <c r="H49" s="2" t="s">
        <v>101</v>
      </c>
      <c r="I49" s="2" t="s">
        <v>101</v>
      </c>
      <c r="J49" s="3">
        <v>40633</v>
      </c>
      <c r="K49" s="82">
        <v>28800</v>
      </c>
      <c r="L49" s="2">
        <v>28800</v>
      </c>
      <c r="M49" s="2" t="s">
        <v>124</v>
      </c>
      <c r="N49" s="61" t="s">
        <v>68</v>
      </c>
      <c r="O49" s="66">
        <v>0</v>
      </c>
      <c r="P49" s="2" t="s">
        <v>670</v>
      </c>
      <c r="Q49" s="2" t="s">
        <v>670</v>
      </c>
      <c r="R49" s="2">
        <v>0</v>
      </c>
      <c r="S49" s="2" t="s">
        <v>670</v>
      </c>
      <c r="T49" s="2" t="s">
        <v>125</v>
      </c>
      <c r="U49" s="2" t="s">
        <v>101</v>
      </c>
      <c r="V49" s="2" t="s">
        <v>101</v>
      </c>
      <c r="W49" s="2" t="s">
        <v>101</v>
      </c>
      <c r="X49" s="2" t="s">
        <v>101</v>
      </c>
      <c r="Y49" s="2" t="s">
        <v>101</v>
      </c>
      <c r="Z49" s="2" t="s">
        <v>101</v>
      </c>
      <c r="AA49" s="2" t="s">
        <v>101</v>
      </c>
      <c r="AB49" s="2" t="s">
        <v>101</v>
      </c>
      <c r="AC49" s="2" t="s">
        <v>101</v>
      </c>
      <c r="AD49" s="2" t="s">
        <v>101</v>
      </c>
      <c r="AE49" s="2" t="s">
        <v>101</v>
      </c>
      <c r="AF49" s="2">
        <v>0</v>
      </c>
      <c r="AG49" s="2"/>
      <c r="AH49" s="2"/>
      <c r="AI49" s="5">
        <v>0</v>
      </c>
      <c r="AJ49" s="2" t="s">
        <v>101</v>
      </c>
      <c r="AK49" s="2" t="s">
        <v>101</v>
      </c>
      <c r="AL49" s="2" t="s">
        <v>101</v>
      </c>
      <c r="AM49" s="2" t="s">
        <v>101</v>
      </c>
      <c r="AN49" s="2" t="s">
        <v>101</v>
      </c>
      <c r="AO49" s="3">
        <v>40633</v>
      </c>
      <c r="AP49" s="2" t="s">
        <v>101</v>
      </c>
      <c r="AQ49" s="2" t="s">
        <v>101</v>
      </c>
      <c r="AR49" s="2" t="s">
        <v>101</v>
      </c>
      <c r="AS49" s="2" t="s">
        <v>101</v>
      </c>
      <c r="AT49" s="2" t="s">
        <v>101</v>
      </c>
      <c r="AU49" s="2" t="s">
        <v>101</v>
      </c>
      <c r="AV49" s="2" t="s">
        <v>101</v>
      </c>
      <c r="AW49" s="2" t="s">
        <v>101</v>
      </c>
      <c r="AX49" s="2" t="s">
        <v>101</v>
      </c>
      <c r="AY49" s="2" t="s">
        <v>101</v>
      </c>
      <c r="AZ49" s="65">
        <v>44635</v>
      </c>
    </row>
    <row r="50" spans="1:52" x14ac:dyDescent="0.2">
      <c r="A50" s="2">
        <v>890304155</v>
      </c>
      <c r="B50" s="2" t="s">
        <v>116</v>
      </c>
      <c r="C50" s="2" t="s">
        <v>83</v>
      </c>
      <c r="D50" s="2">
        <v>131580</v>
      </c>
      <c r="E50" s="2" t="s">
        <v>218</v>
      </c>
      <c r="F50" s="2" t="s">
        <v>219</v>
      </c>
      <c r="G50" s="2" t="s">
        <v>101</v>
      </c>
      <c r="H50" s="2" t="s">
        <v>101</v>
      </c>
      <c r="I50" s="2" t="s">
        <v>101</v>
      </c>
      <c r="J50" s="3">
        <v>40633</v>
      </c>
      <c r="K50" s="82">
        <v>28800</v>
      </c>
      <c r="L50" s="2">
        <v>28800</v>
      </c>
      <c r="M50" s="2" t="s">
        <v>124</v>
      </c>
      <c r="N50" s="61" t="s">
        <v>68</v>
      </c>
      <c r="O50" s="66">
        <v>0</v>
      </c>
      <c r="P50" s="2" t="s">
        <v>670</v>
      </c>
      <c r="Q50" s="2" t="s">
        <v>670</v>
      </c>
      <c r="R50" s="2">
        <v>0</v>
      </c>
      <c r="S50" s="2" t="s">
        <v>670</v>
      </c>
      <c r="T50" s="2" t="s">
        <v>125</v>
      </c>
      <c r="U50" s="2" t="s">
        <v>101</v>
      </c>
      <c r="V50" s="2" t="s">
        <v>101</v>
      </c>
      <c r="W50" s="2" t="s">
        <v>101</v>
      </c>
      <c r="X50" s="2" t="s">
        <v>101</v>
      </c>
      <c r="Y50" s="2" t="s">
        <v>101</v>
      </c>
      <c r="Z50" s="2" t="s">
        <v>101</v>
      </c>
      <c r="AA50" s="2" t="s">
        <v>101</v>
      </c>
      <c r="AB50" s="2" t="s">
        <v>101</v>
      </c>
      <c r="AC50" s="2" t="s">
        <v>101</v>
      </c>
      <c r="AD50" s="2" t="s">
        <v>101</v>
      </c>
      <c r="AE50" s="2" t="s">
        <v>101</v>
      </c>
      <c r="AF50" s="2">
        <v>0</v>
      </c>
      <c r="AG50" s="2"/>
      <c r="AH50" s="2"/>
      <c r="AI50" s="5">
        <v>0</v>
      </c>
      <c r="AJ50" s="2" t="s">
        <v>101</v>
      </c>
      <c r="AK50" s="2" t="s">
        <v>101</v>
      </c>
      <c r="AL50" s="2" t="s">
        <v>101</v>
      </c>
      <c r="AM50" s="2" t="s">
        <v>101</v>
      </c>
      <c r="AN50" s="2" t="s">
        <v>101</v>
      </c>
      <c r="AO50" s="3">
        <v>40633</v>
      </c>
      <c r="AP50" s="2" t="s">
        <v>101</v>
      </c>
      <c r="AQ50" s="2" t="s">
        <v>101</v>
      </c>
      <c r="AR50" s="2" t="s">
        <v>101</v>
      </c>
      <c r="AS50" s="2" t="s">
        <v>101</v>
      </c>
      <c r="AT50" s="2" t="s">
        <v>101</v>
      </c>
      <c r="AU50" s="2" t="s">
        <v>101</v>
      </c>
      <c r="AV50" s="2" t="s">
        <v>101</v>
      </c>
      <c r="AW50" s="2" t="s">
        <v>101</v>
      </c>
      <c r="AX50" s="2" t="s">
        <v>101</v>
      </c>
      <c r="AY50" s="2" t="s">
        <v>101</v>
      </c>
      <c r="AZ50" s="65">
        <v>44635</v>
      </c>
    </row>
    <row r="51" spans="1:52" x14ac:dyDescent="0.2">
      <c r="A51" s="2">
        <v>890304155</v>
      </c>
      <c r="B51" s="2" t="s">
        <v>116</v>
      </c>
      <c r="C51" s="2" t="s">
        <v>83</v>
      </c>
      <c r="D51" s="2">
        <v>131853</v>
      </c>
      <c r="E51" s="2" t="s">
        <v>220</v>
      </c>
      <c r="F51" s="2" t="s">
        <v>221</v>
      </c>
      <c r="G51" s="2" t="s">
        <v>101</v>
      </c>
      <c r="H51" s="2" t="s">
        <v>101</v>
      </c>
      <c r="I51" s="2" t="s">
        <v>101</v>
      </c>
      <c r="J51" s="3">
        <v>40633</v>
      </c>
      <c r="K51" s="82">
        <v>28800</v>
      </c>
      <c r="L51" s="2">
        <v>28800</v>
      </c>
      <c r="M51" s="2" t="s">
        <v>124</v>
      </c>
      <c r="N51" s="61" t="s">
        <v>68</v>
      </c>
      <c r="O51" s="66">
        <v>0</v>
      </c>
      <c r="P51" s="2" t="s">
        <v>670</v>
      </c>
      <c r="Q51" s="2" t="s">
        <v>670</v>
      </c>
      <c r="R51" s="2">
        <v>0</v>
      </c>
      <c r="S51" s="2" t="s">
        <v>670</v>
      </c>
      <c r="T51" s="2" t="s">
        <v>125</v>
      </c>
      <c r="U51" s="2" t="s">
        <v>101</v>
      </c>
      <c r="V51" s="2" t="s">
        <v>101</v>
      </c>
      <c r="W51" s="2" t="s">
        <v>101</v>
      </c>
      <c r="X51" s="2" t="s">
        <v>101</v>
      </c>
      <c r="Y51" s="2" t="s">
        <v>101</v>
      </c>
      <c r="Z51" s="2" t="s">
        <v>101</v>
      </c>
      <c r="AA51" s="2" t="s">
        <v>101</v>
      </c>
      <c r="AB51" s="2" t="s">
        <v>101</v>
      </c>
      <c r="AC51" s="2" t="s">
        <v>101</v>
      </c>
      <c r="AD51" s="2" t="s">
        <v>101</v>
      </c>
      <c r="AE51" s="2" t="s">
        <v>101</v>
      </c>
      <c r="AF51" s="2">
        <v>0</v>
      </c>
      <c r="AG51" s="2"/>
      <c r="AH51" s="2"/>
      <c r="AI51" s="5">
        <v>0</v>
      </c>
      <c r="AJ51" s="2" t="s">
        <v>101</v>
      </c>
      <c r="AK51" s="2" t="s">
        <v>101</v>
      </c>
      <c r="AL51" s="2" t="s">
        <v>101</v>
      </c>
      <c r="AM51" s="2" t="s">
        <v>101</v>
      </c>
      <c r="AN51" s="2" t="s">
        <v>101</v>
      </c>
      <c r="AO51" s="3">
        <v>40633</v>
      </c>
      <c r="AP51" s="2" t="s">
        <v>101</v>
      </c>
      <c r="AQ51" s="2" t="s">
        <v>101</v>
      </c>
      <c r="AR51" s="2" t="s">
        <v>101</v>
      </c>
      <c r="AS51" s="2" t="s">
        <v>101</v>
      </c>
      <c r="AT51" s="2" t="s">
        <v>101</v>
      </c>
      <c r="AU51" s="2" t="s">
        <v>101</v>
      </c>
      <c r="AV51" s="2" t="s">
        <v>101</v>
      </c>
      <c r="AW51" s="2" t="s">
        <v>101</v>
      </c>
      <c r="AX51" s="2" t="s">
        <v>101</v>
      </c>
      <c r="AY51" s="2" t="s">
        <v>101</v>
      </c>
      <c r="AZ51" s="65">
        <v>44635</v>
      </c>
    </row>
    <row r="52" spans="1:52" x14ac:dyDescent="0.2">
      <c r="A52" s="2">
        <v>890304155</v>
      </c>
      <c r="B52" s="2" t="s">
        <v>116</v>
      </c>
      <c r="C52" s="2" t="s">
        <v>83</v>
      </c>
      <c r="D52" s="2">
        <v>131974</v>
      </c>
      <c r="E52" s="2" t="s">
        <v>222</v>
      </c>
      <c r="F52" s="2" t="s">
        <v>223</v>
      </c>
      <c r="G52" s="2" t="s">
        <v>101</v>
      </c>
      <c r="H52" s="2" t="s">
        <v>101</v>
      </c>
      <c r="I52" s="2" t="s">
        <v>101</v>
      </c>
      <c r="J52" s="3">
        <v>40633</v>
      </c>
      <c r="K52" s="82">
        <v>28800</v>
      </c>
      <c r="L52" s="2">
        <v>28800</v>
      </c>
      <c r="M52" s="2" t="s">
        <v>124</v>
      </c>
      <c r="N52" s="61" t="s">
        <v>68</v>
      </c>
      <c r="O52" s="66">
        <v>0</v>
      </c>
      <c r="P52" s="2" t="s">
        <v>670</v>
      </c>
      <c r="Q52" s="2" t="s">
        <v>670</v>
      </c>
      <c r="R52" s="2">
        <v>0</v>
      </c>
      <c r="S52" s="2" t="s">
        <v>670</v>
      </c>
      <c r="T52" s="2" t="s">
        <v>125</v>
      </c>
      <c r="U52" s="2" t="s">
        <v>101</v>
      </c>
      <c r="V52" s="2" t="s">
        <v>101</v>
      </c>
      <c r="W52" s="2" t="s">
        <v>101</v>
      </c>
      <c r="X52" s="2" t="s">
        <v>101</v>
      </c>
      <c r="Y52" s="2" t="s">
        <v>101</v>
      </c>
      <c r="Z52" s="2" t="s">
        <v>101</v>
      </c>
      <c r="AA52" s="2" t="s">
        <v>101</v>
      </c>
      <c r="AB52" s="2" t="s">
        <v>101</v>
      </c>
      <c r="AC52" s="2" t="s">
        <v>101</v>
      </c>
      <c r="AD52" s="2" t="s">
        <v>101</v>
      </c>
      <c r="AE52" s="2" t="s">
        <v>101</v>
      </c>
      <c r="AF52" s="2">
        <v>0</v>
      </c>
      <c r="AG52" s="2"/>
      <c r="AH52" s="2"/>
      <c r="AI52" s="5">
        <v>0</v>
      </c>
      <c r="AJ52" s="2" t="s">
        <v>101</v>
      </c>
      <c r="AK52" s="2" t="s">
        <v>101</v>
      </c>
      <c r="AL52" s="2" t="s">
        <v>101</v>
      </c>
      <c r="AM52" s="2" t="s">
        <v>101</v>
      </c>
      <c r="AN52" s="2" t="s">
        <v>101</v>
      </c>
      <c r="AO52" s="3">
        <v>40633</v>
      </c>
      <c r="AP52" s="2" t="s">
        <v>101</v>
      </c>
      <c r="AQ52" s="2" t="s">
        <v>101</v>
      </c>
      <c r="AR52" s="2" t="s">
        <v>101</v>
      </c>
      <c r="AS52" s="2" t="s">
        <v>101</v>
      </c>
      <c r="AT52" s="2" t="s">
        <v>101</v>
      </c>
      <c r="AU52" s="2" t="s">
        <v>101</v>
      </c>
      <c r="AV52" s="2" t="s">
        <v>101</v>
      </c>
      <c r="AW52" s="2" t="s">
        <v>101</v>
      </c>
      <c r="AX52" s="2" t="s">
        <v>101</v>
      </c>
      <c r="AY52" s="2" t="s">
        <v>101</v>
      </c>
      <c r="AZ52" s="65">
        <v>44635</v>
      </c>
    </row>
    <row r="53" spans="1:52" x14ac:dyDescent="0.2">
      <c r="A53" s="2">
        <v>890304155</v>
      </c>
      <c r="B53" s="2" t="s">
        <v>116</v>
      </c>
      <c r="C53" s="2" t="s">
        <v>83</v>
      </c>
      <c r="D53" s="2">
        <v>132003</v>
      </c>
      <c r="E53" s="2" t="s">
        <v>224</v>
      </c>
      <c r="F53" s="2" t="s">
        <v>225</v>
      </c>
      <c r="G53" s="2" t="s">
        <v>101</v>
      </c>
      <c r="H53" s="2" t="s">
        <v>101</v>
      </c>
      <c r="I53" s="2" t="s">
        <v>101</v>
      </c>
      <c r="J53" s="3">
        <v>40633</v>
      </c>
      <c r="K53" s="82">
        <v>30900</v>
      </c>
      <c r="L53" s="2">
        <v>30900</v>
      </c>
      <c r="M53" s="2" t="s">
        <v>124</v>
      </c>
      <c r="N53" s="61" t="s">
        <v>68</v>
      </c>
      <c r="O53" s="66">
        <v>0</v>
      </c>
      <c r="P53" s="2" t="s">
        <v>670</v>
      </c>
      <c r="Q53" s="2" t="s">
        <v>670</v>
      </c>
      <c r="R53" s="2">
        <v>0</v>
      </c>
      <c r="S53" s="2" t="s">
        <v>670</v>
      </c>
      <c r="T53" s="2" t="s">
        <v>125</v>
      </c>
      <c r="U53" s="2" t="s">
        <v>101</v>
      </c>
      <c r="V53" s="2" t="s">
        <v>101</v>
      </c>
      <c r="W53" s="2" t="s">
        <v>101</v>
      </c>
      <c r="X53" s="2" t="s">
        <v>101</v>
      </c>
      <c r="Y53" s="2" t="s">
        <v>101</v>
      </c>
      <c r="Z53" s="2" t="s">
        <v>101</v>
      </c>
      <c r="AA53" s="2" t="s">
        <v>101</v>
      </c>
      <c r="AB53" s="2" t="s">
        <v>101</v>
      </c>
      <c r="AC53" s="2" t="s">
        <v>101</v>
      </c>
      <c r="AD53" s="2" t="s">
        <v>101</v>
      </c>
      <c r="AE53" s="2" t="s">
        <v>101</v>
      </c>
      <c r="AF53" s="2">
        <v>0</v>
      </c>
      <c r="AG53" s="2"/>
      <c r="AH53" s="2"/>
      <c r="AI53" s="5">
        <v>0</v>
      </c>
      <c r="AJ53" s="2" t="s">
        <v>101</v>
      </c>
      <c r="AK53" s="2" t="s">
        <v>101</v>
      </c>
      <c r="AL53" s="2" t="s">
        <v>101</v>
      </c>
      <c r="AM53" s="2" t="s">
        <v>101</v>
      </c>
      <c r="AN53" s="2" t="s">
        <v>101</v>
      </c>
      <c r="AO53" s="3">
        <v>40633</v>
      </c>
      <c r="AP53" s="2" t="s">
        <v>101</v>
      </c>
      <c r="AQ53" s="2" t="s">
        <v>101</v>
      </c>
      <c r="AR53" s="2" t="s">
        <v>101</v>
      </c>
      <c r="AS53" s="2" t="s">
        <v>101</v>
      </c>
      <c r="AT53" s="2" t="s">
        <v>101</v>
      </c>
      <c r="AU53" s="2" t="s">
        <v>101</v>
      </c>
      <c r="AV53" s="2" t="s">
        <v>101</v>
      </c>
      <c r="AW53" s="2" t="s">
        <v>101</v>
      </c>
      <c r="AX53" s="2" t="s">
        <v>101</v>
      </c>
      <c r="AY53" s="2" t="s">
        <v>101</v>
      </c>
      <c r="AZ53" s="65">
        <v>44635</v>
      </c>
    </row>
    <row r="54" spans="1:52" x14ac:dyDescent="0.2">
      <c r="A54" s="2">
        <v>890304155</v>
      </c>
      <c r="B54" s="2" t="s">
        <v>116</v>
      </c>
      <c r="C54" s="2" t="s">
        <v>83</v>
      </c>
      <c r="D54" s="2">
        <v>132014</v>
      </c>
      <c r="E54" s="2" t="s">
        <v>226</v>
      </c>
      <c r="F54" s="2" t="s">
        <v>227</v>
      </c>
      <c r="G54" s="2" t="s">
        <v>101</v>
      </c>
      <c r="H54" s="2" t="s">
        <v>101</v>
      </c>
      <c r="I54" s="2" t="s">
        <v>101</v>
      </c>
      <c r="J54" s="3">
        <v>40633</v>
      </c>
      <c r="K54" s="82">
        <v>28800</v>
      </c>
      <c r="L54" s="2">
        <v>28800</v>
      </c>
      <c r="M54" s="2" t="s">
        <v>124</v>
      </c>
      <c r="N54" s="61" t="s">
        <v>68</v>
      </c>
      <c r="O54" s="66">
        <v>0</v>
      </c>
      <c r="P54" s="2" t="s">
        <v>670</v>
      </c>
      <c r="Q54" s="2" t="s">
        <v>670</v>
      </c>
      <c r="R54" s="2">
        <v>0</v>
      </c>
      <c r="S54" s="2" t="s">
        <v>670</v>
      </c>
      <c r="T54" s="2" t="s">
        <v>125</v>
      </c>
      <c r="U54" s="2" t="s">
        <v>101</v>
      </c>
      <c r="V54" s="2" t="s">
        <v>101</v>
      </c>
      <c r="W54" s="2" t="s">
        <v>101</v>
      </c>
      <c r="X54" s="2" t="s">
        <v>101</v>
      </c>
      <c r="Y54" s="2" t="s">
        <v>101</v>
      </c>
      <c r="Z54" s="2" t="s">
        <v>101</v>
      </c>
      <c r="AA54" s="2" t="s">
        <v>101</v>
      </c>
      <c r="AB54" s="2" t="s">
        <v>101</v>
      </c>
      <c r="AC54" s="2" t="s">
        <v>101</v>
      </c>
      <c r="AD54" s="2" t="s">
        <v>101</v>
      </c>
      <c r="AE54" s="2" t="s">
        <v>101</v>
      </c>
      <c r="AF54" s="2">
        <v>0</v>
      </c>
      <c r="AG54" s="2"/>
      <c r="AH54" s="2"/>
      <c r="AI54" s="5">
        <v>0</v>
      </c>
      <c r="AJ54" s="2" t="s">
        <v>101</v>
      </c>
      <c r="AK54" s="2" t="s">
        <v>101</v>
      </c>
      <c r="AL54" s="2" t="s">
        <v>101</v>
      </c>
      <c r="AM54" s="2" t="s">
        <v>101</v>
      </c>
      <c r="AN54" s="2" t="s">
        <v>101</v>
      </c>
      <c r="AO54" s="3">
        <v>40633</v>
      </c>
      <c r="AP54" s="2" t="s">
        <v>101</v>
      </c>
      <c r="AQ54" s="2" t="s">
        <v>101</v>
      </c>
      <c r="AR54" s="2" t="s">
        <v>101</v>
      </c>
      <c r="AS54" s="2" t="s">
        <v>101</v>
      </c>
      <c r="AT54" s="2" t="s">
        <v>101</v>
      </c>
      <c r="AU54" s="2" t="s">
        <v>101</v>
      </c>
      <c r="AV54" s="2" t="s">
        <v>101</v>
      </c>
      <c r="AW54" s="2" t="s">
        <v>101</v>
      </c>
      <c r="AX54" s="2" t="s">
        <v>101</v>
      </c>
      <c r="AY54" s="2" t="s">
        <v>101</v>
      </c>
      <c r="AZ54" s="65">
        <v>44635</v>
      </c>
    </row>
    <row r="55" spans="1:52" x14ac:dyDescent="0.2">
      <c r="A55" s="2">
        <v>890304155</v>
      </c>
      <c r="B55" s="2" t="s">
        <v>116</v>
      </c>
      <c r="C55" s="2" t="s">
        <v>83</v>
      </c>
      <c r="D55" s="2">
        <v>132177</v>
      </c>
      <c r="E55" s="2" t="s">
        <v>228</v>
      </c>
      <c r="F55" s="2" t="s">
        <v>229</v>
      </c>
      <c r="G55" s="2" t="s">
        <v>101</v>
      </c>
      <c r="H55" s="2" t="s">
        <v>101</v>
      </c>
      <c r="I55" s="2" t="s">
        <v>101</v>
      </c>
      <c r="J55" s="3">
        <v>40633</v>
      </c>
      <c r="K55" s="82">
        <v>30900</v>
      </c>
      <c r="L55" s="2">
        <v>30900</v>
      </c>
      <c r="M55" s="2" t="s">
        <v>124</v>
      </c>
      <c r="N55" s="61" t="s">
        <v>68</v>
      </c>
      <c r="O55" s="66">
        <v>0</v>
      </c>
      <c r="P55" s="2" t="s">
        <v>670</v>
      </c>
      <c r="Q55" s="2" t="s">
        <v>670</v>
      </c>
      <c r="R55" s="2">
        <v>0</v>
      </c>
      <c r="S55" s="2" t="s">
        <v>670</v>
      </c>
      <c r="T55" s="2" t="s">
        <v>125</v>
      </c>
      <c r="U55" s="2" t="s">
        <v>101</v>
      </c>
      <c r="V55" s="2" t="s">
        <v>101</v>
      </c>
      <c r="W55" s="2" t="s">
        <v>101</v>
      </c>
      <c r="X55" s="2" t="s">
        <v>101</v>
      </c>
      <c r="Y55" s="2" t="s">
        <v>101</v>
      </c>
      <c r="Z55" s="2" t="s">
        <v>101</v>
      </c>
      <c r="AA55" s="2" t="s">
        <v>101</v>
      </c>
      <c r="AB55" s="2" t="s">
        <v>101</v>
      </c>
      <c r="AC55" s="2" t="s">
        <v>101</v>
      </c>
      <c r="AD55" s="2" t="s">
        <v>101</v>
      </c>
      <c r="AE55" s="2" t="s">
        <v>101</v>
      </c>
      <c r="AF55" s="2">
        <v>0</v>
      </c>
      <c r="AG55" s="2"/>
      <c r="AH55" s="2"/>
      <c r="AI55" s="5">
        <v>0</v>
      </c>
      <c r="AJ55" s="2" t="s">
        <v>101</v>
      </c>
      <c r="AK55" s="2" t="s">
        <v>101</v>
      </c>
      <c r="AL55" s="2" t="s">
        <v>101</v>
      </c>
      <c r="AM55" s="2" t="s">
        <v>101</v>
      </c>
      <c r="AN55" s="2" t="s">
        <v>101</v>
      </c>
      <c r="AO55" s="3">
        <v>40633</v>
      </c>
      <c r="AP55" s="2" t="s">
        <v>101</v>
      </c>
      <c r="AQ55" s="2" t="s">
        <v>101</v>
      </c>
      <c r="AR55" s="2" t="s">
        <v>101</v>
      </c>
      <c r="AS55" s="2" t="s">
        <v>101</v>
      </c>
      <c r="AT55" s="2" t="s">
        <v>101</v>
      </c>
      <c r="AU55" s="2" t="s">
        <v>101</v>
      </c>
      <c r="AV55" s="2" t="s">
        <v>101</v>
      </c>
      <c r="AW55" s="2" t="s">
        <v>101</v>
      </c>
      <c r="AX55" s="2" t="s">
        <v>101</v>
      </c>
      <c r="AY55" s="2" t="s">
        <v>101</v>
      </c>
      <c r="AZ55" s="65">
        <v>44635</v>
      </c>
    </row>
    <row r="56" spans="1:52" x14ac:dyDescent="0.2">
      <c r="A56" s="2">
        <v>890304155</v>
      </c>
      <c r="B56" s="2" t="s">
        <v>116</v>
      </c>
      <c r="C56" s="2" t="s">
        <v>83</v>
      </c>
      <c r="D56" s="2">
        <v>132538</v>
      </c>
      <c r="E56" s="2" t="s">
        <v>230</v>
      </c>
      <c r="F56" s="2" t="s">
        <v>231</v>
      </c>
      <c r="G56" s="2" t="s">
        <v>101</v>
      </c>
      <c r="H56" s="2" t="s">
        <v>101</v>
      </c>
      <c r="I56" s="2" t="s">
        <v>101</v>
      </c>
      <c r="J56" s="3">
        <v>40633</v>
      </c>
      <c r="K56" s="82">
        <v>30900</v>
      </c>
      <c r="L56" s="2">
        <v>30900</v>
      </c>
      <c r="M56" s="2" t="s">
        <v>124</v>
      </c>
      <c r="N56" s="61" t="s">
        <v>68</v>
      </c>
      <c r="O56" s="66">
        <v>0</v>
      </c>
      <c r="P56" s="2" t="s">
        <v>670</v>
      </c>
      <c r="Q56" s="2" t="s">
        <v>670</v>
      </c>
      <c r="R56" s="2">
        <v>0</v>
      </c>
      <c r="S56" s="2" t="s">
        <v>670</v>
      </c>
      <c r="T56" s="2" t="s">
        <v>125</v>
      </c>
      <c r="U56" s="2" t="s">
        <v>101</v>
      </c>
      <c r="V56" s="2" t="s">
        <v>101</v>
      </c>
      <c r="W56" s="2" t="s">
        <v>101</v>
      </c>
      <c r="X56" s="2" t="s">
        <v>101</v>
      </c>
      <c r="Y56" s="2" t="s">
        <v>101</v>
      </c>
      <c r="Z56" s="2" t="s">
        <v>101</v>
      </c>
      <c r="AA56" s="2" t="s">
        <v>101</v>
      </c>
      <c r="AB56" s="2" t="s">
        <v>101</v>
      </c>
      <c r="AC56" s="2" t="s">
        <v>101</v>
      </c>
      <c r="AD56" s="2" t="s">
        <v>101</v>
      </c>
      <c r="AE56" s="2" t="s">
        <v>101</v>
      </c>
      <c r="AF56" s="2">
        <v>0</v>
      </c>
      <c r="AG56" s="2"/>
      <c r="AH56" s="2"/>
      <c r="AI56" s="5">
        <v>0</v>
      </c>
      <c r="AJ56" s="2" t="s">
        <v>101</v>
      </c>
      <c r="AK56" s="2" t="s">
        <v>101</v>
      </c>
      <c r="AL56" s="2" t="s">
        <v>101</v>
      </c>
      <c r="AM56" s="2" t="s">
        <v>101</v>
      </c>
      <c r="AN56" s="2" t="s">
        <v>101</v>
      </c>
      <c r="AO56" s="3">
        <v>40633</v>
      </c>
      <c r="AP56" s="2" t="s">
        <v>101</v>
      </c>
      <c r="AQ56" s="2" t="s">
        <v>101</v>
      </c>
      <c r="AR56" s="2" t="s">
        <v>101</v>
      </c>
      <c r="AS56" s="2" t="s">
        <v>101</v>
      </c>
      <c r="AT56" s="2" t="s">
        <v>101</v>
      </c>
      <c r="AU56" s="2" t="s">
        <v>101</v>
      </c>
      <c r="AV56" s="2" t="s">
        <v>101</v>
      </c>
      <c r="AW56" s="2" t="s">
        <v>101</v>
      </c>
      <c r="AX56" s="2" t="s">
        <v>101</v>
      </c>
      <c r="AY56" s="2" t="s">
        <v>101</v>
      </c>
      <c r="AZ56" s="65">
        <v>44635</v>
      </c>
    </row>
    <row r="57" spans="1:52" x14ac:dyDescent="0.2">
      <c r="A57" s="2">
        <v>890304155</v>
      </c>
      <c r="B57" s="2" t="s">
        <v>116</v>
      </c>
      <c r="C57" s="2" t="s">
        <v>83</v>
      </c>
      <c r="D57" s="2">
        <v>132674</v>
      </c>
      <c r="E57" s="2" t="s">
        <v>232</v>
      </c>
      <c r="F57" s="2" t="s">
        <v>233</v>
      </c>
      <c r="G57" s="2" t="s">
        <v>101</v>
      </c>
      <c r="H57" s="2" t="s">
        <v>101</v>
      </c>
      <c r="I57" s="2" t="s">
        <v>101</v>
      </c>
      <c r="J57" s="3">
        <v>40633</v>
      </c>
      <c r="K57" s="82">
        <v>28800</v>
      </c>
      <c r="L57" s="2">
        <v>28800</v>
      </c>
      <c r="M57" s="2" t="s">
        <v>124</v>
      </c>
      <c r="N57" s="61" t="s">
        <v>68</v>
      </c>
      <c r="O57" s="66">
        <v>0</v>
      </c>
      <c r="P57" s="2" t="s">
        <v>670</v>
      </c>
      <c r="Q57" s="2" t="s">
        <v>670</v>
      </c>
      <c r="R57" s="2">
        <v>0</v>
      </c>
      <c r="S57" s="2" t="s">
        <v>670</v>
      </c>
      <c r="T57" s="2" t="s">
        <v>125</v>
      </c>
      <c r="U57" s="2" t="s">
        <v>101</v>
      </c>
      <c r="V57" s="2" t="s">
        <v>101</v>
      </c>
      <c r="W57" s="2" t="s">
        <v>101</v>
      </c>
      <c r="X57" s="2" t="s">
        <v>101</v>
      </c>
      <c r="Y57" s="2" t="s">
        <v>101</v>
      </c>
      <c r="Z57" s="2" t="s">
        <v>101</v>
      </c>
      <c r="AA57" s="2" t="s">
        <v>101</v>
      </c>
      <c r="AB57" s="2" t="s">
        <v>101</v>
      </c>
      <c r="AC57" s="2" t="s">
        <v>101</v>
      </c>
      <c r="AD57" s="2" t="s">
        <v>101</v>
      </c>
      <c r="AE57" s="2" t="s">
        <v>101</v>
      </c>
      <c r="AF57" s="2">
        <v>0</v>
      </c>
      <c r="AG57" s="2"/>
      <c r="AH57" s="2"/>
      <c r="AI57" s="5">
        <v>0</v>
      </c>
      <c r="AJ57" s="2" t="s">
        <v>101</v>
      </c>
      <c r="AK57" s="2" t="s">
        <v>101</v>
      </c>
      <c r="AL57" s="2" t="s">
        <v>101</v>
      </c>
      <c r="AM57" s="2" t="s">
        <v>101</v>
      </c>
      <c r="AN57" s="2" t="s">
        <v>101</v>
      </c>
      <c r="AO57" s="3">
        <v>40633</v>
      </c>
      <c r="AP57" s="2" t="s">
        <v>101</v>
      </c>
      <c r="AQ57" s="2" t="s">
        <v>101</v>
      </c>
      <c r="AR57" s="2" t="s">
        <v>101</v>
      </c>
      <c r="AS57" s="2" t="s">
        <v>101</v>
      </c>
      <c r="AT57" s="2" t="s">
        <v>101</v>
      </c>
      <c r="AU57" s="2" t="s">
        <v>101</v>
      </c>
      <c r="AV57" s="2" t="s">
        <v>101</v>
      </c>
      <c r="AW57" s="2" t="s">
        <v>101</v>
      </c>
      <c r="AX57" s="2" t="s">
        <v>101</v>
      </c>
      <c r="AY57" s="2" t="s">
        <v>101</v>
      </c>
      <c r="AZ57" s="65">
        <v>44635</v>
      </c>
    </row>
    <row r="58" spans="1:52" x14ac:dyDescent="0.2">
      <c r="A58" s="2">
        <v>890304155</v>
      </c>
      <c r="B58" s="2" t="s">
        <v>116</v>
      </c>
      <c r="C58" s="2" t="s">
        <v>83</v>
      </c>
      <c r="D58" s="2">
        <v>132681</v>
      </c>
      <c r="E58" s="2" t="s">
        <v>234</v>
      </c>
      <c r="F58" s="2" t="s">
        <v>235</v>
      </c>
      <c r="G58" s="2" t="s">
        <v>101</v>
      </c>
      <c r="H58" s="2" t="s">
        <v>101</v>
      </c>
      <c r="I58" s="2" t="s">
        <v>101</v>
      </c>
      <c r="J58" s="3">
        <v>40633</v>
      </c>
      <c r="K58" s="82">
        <v>22900</v>
      </c>
      <c r="L58" s="2">
        <v>22900</v>
      </c>
      <c r="M58" s="2" t="s">
        <v>124</v>
      </c>
      <c r="N58" s="61" t="s">
        <v>68</v>
      </c>
      <c r="O58" s="66">
        <v>0</v>
      </c>
      <c r="P58" s="2" t="s">
        <v>670</v>
      </c>
      <c r="Q58" s="2" t="s">
        <v>670</v>
      </c>
      <c r="R58" s="2">
        <v>0</v>
      </c>
      <c r="S58" s="2" t="s">
        <v>670</v>
      </c>
      <c r="T58" s="2" t="s">
        <v>125</v>
      </c>
      <c r="U58" s="2" t="s">
        <v>101</v>
      </c>
      <c r="V58" s="2" t="s">
        <v>101</v>
      </c>
      <c r="W58" s="2" t="s">
        <v>101</v>
      </c>
      <c r="X58" s="2" t="s">
        <v>101</v>
      </c>
      <c r="Y58" s="2" t="s">
        <v>101</v>
      </c>
      <c r="Z58" s="2" t="s">
        <v>101</v>
      </c>
      <c r="AA58" s="2" t="s">
        <v>101</v>
      </c>
      <c r="AB58" s="2" t="s">
        <v>101</v>
      </c>
      <c r="AC58" s="2" t="s">
        <v>101</v>
      </c>
      <c r="AD58" s="2" t="s">
        <v>101</v>
      </c>
      <c r="AE58" s="2" t="s">
        <v>101</v>
      </c>
      <c r="AF58" s="2">
        <v>0</v>
      </c>
      <c r="AG58" s="2"/>
      <c r="AH58" s="2"/>
      <c r="AI58" s="5">
        <v>0</v>
      </c>
      <c r="AJ58" s="2" t="s">
        <v>101</v>
      </c>
      <c r="AK58" s="2" t="s">
        <v>101</v>
      </c>
      <c r="AL58" s="2" t="s">
        <v>101</v>
      </c>
      <c r="AM58" s="2" t="s">
        <v>101</v>
      </c>
      <c r="AN58" s="2" t="s">
        <v>101</v>
      </c>
      <c r="AO58" s="3">
        <v>40633</v>
      </c>
      <c r="AP58" s="2" t="s">
        <v>101</v>
      </c>
      <c r="AQ58" s="2" t="s">
        <v>101</v>
      </c>
      <c r="AR58" s="2" t="s">
        <v>101</v>
      </c>
      <c r="AS58" s="2" t="s">
        <v>101</v>
      </c>
      <c r="AT58" s="2" t="s">
        <v>101</v>
      </c>
      <c r="AU58" s="2" t="s">
        <v>101</v>
      </c>
      <c r="AV58" s="2" t="s">
        <v>101</v>
      </c>
      <c r="AW58" s="2" t="s">
        <v>101</v>
      </c>
      <c r="AX58" s="2" t="s">
        <v>101</v>
      </c>
      <c r="AY58" s="2" t="s">
        <v>101</v>
      </c>
      <c r="AZ58" s="65">
        <v>44635</v>
      </c>
    </row>
    <row r="59" spans="1:52" x14ac:dyDescent="0.2">
      <c r="A59" s="2">
        <v>890304155</v>
      </c>
      <c r="B59" s="2" t="s">
        <v>116</v>
      </c>
      <c r="C59" s="2" t="s">
        <v>83</v>
      </c>
      <c r="D59" s="2">
        <v>132699</v>
      </c>
      <c r="E59" s="2" t="s">
        <v>236</v>
      </c>
      <c r="F59" s="2" t="s">
        <v>237</v>
      </c>
      <c r="G59" s="2" t="s">
        <v>101</v>
      </c>
      <c r="H59" s="2" t="s">
        <v>101</v>
      </c>
      <c r="I59" s="2" t="s">
        <v>101</v>
      </c>
      <c r="J59" s="3">
        <v>40633</v>
      </c>
      <c r="K59" s="82">
        <v>28800</v>
      </c>
      <c r="L59" s="2">
        <v>28800</v>
      </c>
      <c r="M59" s="2" t="s">
        <v>124</v>
      </c>
      <c r="N59" s="61" t="s">
        <v>68</v>
      </c>
      <c r="O59" s="66">
        <v>0</v>
      </c>
      <c r="P59" s="2" t="s">
        <v>670</v>
      </c>
      <c r="Q59" s="2" t="s">
        <v>670</v>
      </c>
      <c r="R59" s="2">
        <v>0</v>
      </c>
      <c r="S59" s="2" t="s">
        <v>670</v>
      </c>
      <c r="T59" s="2" t="s">
        <v>125</v>
      </c>
      <c r="U59" s="2" t="s">
        <v>101</v>
      </c>
      <c r="V59" s="2" t="s">
        <v>101</v>
      </c>
      <c r="W59" s="2" t="s">
        <v>101</v>
      </c>
      <c r="X59" s="2" t="s">
        <v>101</v>
      </c>
      <c r="Y59" s="2" t="s">
        <v>101</v>
      </c>
      <c r="Z59" s="2" t="s">
        <v>101</v>
      </c>
      <c r="AA59" s="2" t="s">
        <v>101</v>
      </c>
      <c r="AB59" s="2" t="s">
        <v>101</v>
      </c>
      <c r="AC59" s="2" t="s">
        <v>101</v>
      </c>
      <c r="AD59" s="2" t="s">
        <v>101</v>
      </c>
      <c r="AE59" s="2" t="s">
        <v>101</v>
      </c>
      <c r="AF59" s="2">
        <v>0</v>
      </c>
      <c r="AG59" s="2"/>
      <c r="AH59" s="2"/>
      <c r="AI59" s="5">
        <v>0</v>
      </c>
      <c r="AJ59" s="2" t="s">
        <v>101</v>
      </c>
      <c r="AK59" s="2" t="s">
        <v>101</v>
      </c>
      <c r="AL59" s="2" t="s">
        <v>101</v>
      </c>
      <c r="AM59" s="2" t="s">
        <v>101</v>
      </c>
      <c r="AN59" s="2" t="s">
        <v>101</v>
      </c>
      <c r="AO59" s="3">
        <v>40633</v>
      </c>
      <c r="AP59" s="2" t="s">
        <v>101</v>
      </c>
      <c r="AQ59" s="2" t="s">
        <v>101</v>
      </c>
      <c r="AR59" s="2" t="s">
        <v>101</v>
      </c>
      <c r="AS59" s="2" t="s">
        <v>101</v>
      </c>
      <c r="AT59" s="2" t="s">
        <v>101</v>
      </c>
      <c r="AU59" s="2" t="s">
        <v>101</v>
      </c>
      <c r="AV59" s="2" t="s">
        <v>101</v>
      </c>
      <c r="AW59" s="2" t="s">
        <v>101</v>
      </c>
      <c r="AX59" s="2" t="s">
        <v>101</v>
      </c>
      <c r="AY59" s="2" t="s">
        <v>101</v>
      </c>
      <c r="AZ59" s="65">
        <v>44635</v>
      </c>
    </row>
    <row r="60" spans="1:52" x14ac:dyDescent="0.2">
      <c r="A60" s="2">
        <v>890304155</v>
      </c>
      <c r="B60" s="2" t="s">
        <v>116</v>
      </c>
      <c r="C60" s="2" t="s">
        <v>83</v>
      </c>
      <c r="D60" s="2">
        <v>132766</v>
      </c>
      <c r="E60" s="2" t="s">
        <v>238</v>
      </c>
      <c r="F60" s="2" t="s">
        <v>239</v>
      </c>
      <c r="G60" s="2" t="s">
        <v>101</v>
      </c>
      <c r="H60" s="2" t="s">
        <v>101</v>
      </c>
      <c r="I60" s="2" t="s">
        <v>101</v>
      </c>
      <c r="J60" s="3">
        <v>40633</v>
      </c>
      <c r="K60" s="82">
        <v>28800</v>
      </c>
      <c r="L60" s="2">
        <v>28800</v>
      </c>
      <c r="M60" s="2" t="s">
        <v>124</v>
      </c>
      <c r="N60" s="61" t="s">
        <v>68</v>
      </c>
      <c r="O60" s="66">
        <v>0</v>
      </c>
      <c r="P60" s="2" t="s">
        <v>670</v>
      </c>
      <c r="Q60" s="2" t="s">
        <v>670</v>
      </c>
      <c r="R60" s="2">
        <v>0</v>
      </c>
      <c r="S60" s="2" t="s">
        <v>670</v>
      </c>
      <c r="T60" s="2" t="s">
        <v>125</v>
      </c>
      <c r="U60" s="2" t="s">
        <v>101</v>
      </c>
      <c r="V60" s="2" t="s">
        <v>101</v>
      </c>
      <c r="W60" s="2" t="s">
        <v>101</v>
      </c>
      <c r="X60" s="2" t="s">
        <v>101</v>
      </c>
      <c r="Y60" s="2" t="s">
        <v>101</v>
      </c>
      <c r="Z60" s="2" t="s">
        <v>101</v>
      </c>
      <c r="AA60" s="2" t="s">
        <v>101</v>
      </c>
      <c r="AB60" s="2" t="s">
        <v>101</v>
      </c>
      <c r="AC60" s="2" t="s">
        <v>101</v>
      </c>
      <c r="AD60" s="2" t="s">
        <v>101</v>
      </c>
      <c r="AE60" s="2" t="s">
        <v>101</v>
      </c>
      <c r="AF60" s="2">
        <v>0</v>
      </c>
      <c r="AG60" s="2"/>
      <c r="AH60" s="2"/>
      <c r="AI60" s="5">
        <v>0</v>
      </c>
      <c r="AJ60" s="2" t="s">
        <v>101</v>
      </c>
      <c r="AK60" s="2" t="s">
        <v>101</v>
      </c>
      <c r="AL60" s="2" t="s">
        <v>101</v>
      </c>
      <c r="AM60" s="2" t="s">
        <v>101</v>
      </c>
      <c r="AN60" s="2" t="s">
        <v>101</v>
      </c>
      <c r="AO60" s="3">
        <v>40633</v>
      </c>
      <c r="AP60" s="2" t="s">
        <v>101</v>
      </c>
      <c r="AQ60" s="2" t="s">
        <v>101</v>
      </c>
      <c r="AR60" s="2" t="s">
        <v>101</v>
      </c>
      <c r="AS60" s="2" t="s">
        <v>101</v>
      </c>
      <c r="AT60" s="2" t="s">
        <v>101</v>
      </c>
      <c r="AU60" s="2" t="s">
        <v>101</v>
      </c>
      <c r="AV60" s="2" t="s">
        <v>101</v>
      </c>
      <c r="AW60" s="2" t="s">
        <v>101</v>
      </c>
      <c r="AX60" s="2" t="s">
        <v>101</v>
      </c>
      <c r="AY60" s="2" t="s">
        <v>101</v>
      </c>
      <c r="AZ60" s="65">
        <v>44635</v>
      </c>
    </row>
    <row r="61" spans="1:52" x14ac:dyDescent="0.2">
      <c r="A61" s="2">
        <v>890304155</v>
      </c>
      <c r="B61" s="2" t="s">
        <v>116</v>
      </c>
      <c r="C61" s="2" t="s">
        <v>83</v>
      </c>
      <c r="D61" s="2">
        <v>132910</v>
      </c>
      <c r="E61" s="2" t="s">
        <v>240</v>
      </c>
      <c r="F61" s="2" t="s">
        <v>241</v>
      </c>
      <c r="G61" s="2" t="s">
        <v>101</v>
      </c>
      <c r="H61" s="2" t="s">
        <v>101</v>
      </c>
      <c r="I61" s="2" t="s">
        <v>101</v>
      </c>
      <c r="J61" s="3">
        <v>40633</v>
      </c>
      <c r="K61" s="82">
        <v>30900</v>
      </c>
      <c r="L61" s="2">
        <v>30900</v>
      </c>
      <c r="M61" s="2" t="s">
        <v>124</v>
      </c>
      <c r="N61" s="61" t="s">
        <v>68</v>
      </c>
      <c r="O61" s="66">
        <v>0</v>
      </c>
      <c r="P61" s="2" t="s">
        <v>670</v>
      </c>
      <c r="Q61" s="2" t="s">
        <v>670</v>
      </c>
      <c r="R61" s="2">
        <v>0</v>
      </c>
      <c r="S61" s="2" t="s">
        <v>670</v>
      </c>
      <c r="T61" s="2" t="s">
        <v>125</v>
      </c>
      <c r="U61" s="2" t="s">
        <v>101</v>
      </c>
      <c r="V61" s="2" t="s">
        <v>101</v>
      </c>
      <c r="W61" s="2" t="s">
        <v>101</v>
      </c>
      <c r="X61" s="2" t="s">
        <v>101</v>
      </c>
      <c r="Y61" s="2" t="s">
        <v>101</v>
      </c>
      <c r="Z61" s="2" t="s">
        <v>101</v>
      </c>
      <c r="AA61" s="2" t="s">
        <v>101</v>
      </c>
      <c r="AB61" s="2" t="s">
        <v>101</v>
      </c>
      <c r="AC61" s="2" t="s">
        <v>101</v>
      </c>
      <c r="AD61" s="2" t="s">
        <v>101</v>
      </c>
      <c r="AE61" s="2" t="s">
        <v>101</v>
      </c>
      <c r="AF61" s="2">
        <v>0</v>
      </c>
      <c r="AG61" s="2"/>
      <c r="AH61" s="2"/>
      <c r="AI61" s="5">
        <v>0</v>
      </c>
      <c r="AJ61" s="2" t="s">
        <v>101</v>
      </c>
      <c r="AK61" s="2" t="s">
        <v>101</v>
      </c>
      <c r="AL61" s="2" t="s">
        <v>101</v>
      </c>
      <c r="AM61" s="2" t="s">
        <v>101</v>
      </c>
      <c r="AN61" s="2" t="s">
        <v>101</v>
      </c>
      <c r="AO61" s="3">
        <v>40633</v>
      </c>
      <c r="AP61" s="2" t="s">
        <v>101</v>
      </c>
      <c r="AQ61" s="2" t="s">
        <v>101</v>
      </c>
      <c r="AR61" s="2" t="s">
        <v>101</v>
      </c>
      <c r="AS61" s="2" t="s">
        <v>101</v>
      </c>
      <c r="AT61" s="2" t="s">
        <v>101</v>
      </c>
      <c r="AU61" s="2" t="s">
        <v>101</v>
      </c>
      <c r="AV61" s="2" t="s">
        <v>101</v>
      </c>
      <c r="AW61" s="2" t="s">
        <v>101</v>
      </c>
      <c r="AX61" s="2" t="s">
        <v>101</v>
      </c>
      <c r="AY61" s="2" t="s">
        <v>101</v>
      </c>
      <c r="AZ61" s="65">
        <v>44635</v>
      </c>
    </row>
    <row r="62" spans="1:52" x14ac:dyDescent="0.2">
      <c r="A62" s="2">
        <v>890304155</v>
      </c>
      <c r="B62" s="2" t="s">
        <v>116</v>
      </c>
      <c r="C62" s="2" t="s">
        <v>83</v>
      </c>
      <c r="D62" s="2">
        <v>132911</v>
      </c>
      <c r="E62" s="2" t="s">
        <v>242</v>
      </c>
      <c r="F62" s="2" t="s">
        <v>243</v>
      </c>
      <c r="G62" s="2" t="s">
        <v>101</v>
      </c>
      <c r="H62" s="2" t="s">
        <v>101</v>
      </c>
      <c r="I62" s="2" t="s">
        <v>101</v>
      </c>
      <c r="J62" s="3">
        <v>40633</v>
      </c>
      <c r="K62" s="82">
        <v>30900</v>
      </c>
      <c r="L62" s="2">
        <v>30900</v>
      </c>
      <c r="M62" s="2" t="s">
        <v>124</v>
      </c>
      <c r="N62" s="61" t="s">
        <v>68</v>
      </c>
      <c r="O62" s="66">
        <v>0</v>
      </c>
      <c r="P62" s="2" t="s">
        <v>670</v>
      </c>
      <c r="Q62" s="2" t="s">
        <v>670</v>
      </c>
      <c r="R62" s="2">
        <v>0</v>
      </c>
      <c r="S62" s="2" t="s">
        <v>670</v>
      </c>
      <c r="T62" s="2" t="s">
        <v>125</v>
      </c>
      <c r="U62" s="2" t="s">
        <v>101</v>
      </c>
      <c r="V62" s="2" t="s">
        <v>101</v>
      </c>
      <c r="W62" s="2" t="s">
        <v>101</v>
      </c>
      <c r="X62" s="2" t="s">
        <v>101</v>
      </c>
      <c r="Y62" s="2" t="s">
        <v>101</v>
      </c>
      <c r="Z62" s="2" t="s">
        <v>101</v>
      </c>
      <c r="AA62" s="2" t="s">
        <v>101</v>
      </c>
      <c r="AB62" s="2" t="s">
        <v>101</v>
      </c>
      <c r="AC62" s="2" t="s">
        <v>101</v>
      </c>
      <c r="AD62" s="2" t="s">
        <v>101</v>
      </c>
      <c r="AE62" s="2" t="s">
        <v>101</v>
      </c>
      <c r="AF62" s="2">
        <v>0</v>
      </c>
      <c r="AG62" s="2"/>
      <c r="AH62" s="2"/>
      <c r="AI62" s="5">
        <v>0</v>
      </c>
      <c r="AJ62" s="2" t="s">
        <v>101</v>
      </c>
      <c r="AK62" s="2" t="s">
        <v>101</v>
      </c>
      <c r="AL62" s="2" t="s">
        <v>101</v>
      </c>
      <c r="AM62" s="2" t="s">
        <v>101</v>
      </c>
      <c r="AN62" s="2" t="s">
        <v>101</v>
      </c>
      <c r="AO62" s="3">
        <v>40633</v>
      </c>
      <c r="AP62" s="2" t="s">
        <v>101</v>
      </c>
      <c r="AQ62" s="2" t="s">
        <v>101</v>
      </c>
      <c r="AR62" s="2" t="s">
        <v>101</v>
      </c>
      <c r="AS62" s="2" t="s">
        <v>101</v>
      </c>
      <c r="AT62" s="2" t="s">
        <v>101</v>
      </c>
      <c r="AU62" s="2" t="s">
        <v>101</v>
      </c>
      <c r="AV62" s="2" t="s">
        <v>101</v>
      </c>
      <c r="AW62" s="2" t="s">
        <v>101</v>
      </c>
      <c r="AX62" s="2" t="s">
        <v>101</v>
      </c>
      <c r="AY62" s="2" t="s">
        <v>101</v>
      </c>
      <c r="AZ62" s="65">
        <v>44635</v>
      </c>
    </row>
    <row r="63" spans="1:52" x14ac:dyDescent="0.2">
      <c r="A63" s="2">
        <v>890304155</v>
      </c>
      <c r="B63" s="2" t="s">
        <v>116</v>
      </c>
      <c r="C63" s="2" t="s">
        <v>83</v>
      </c>
      <c r="D63" s="2">
        <v>132913</v>
      </c>
      <c r="E63" s="2" t="s">
        <v>244</v>
      </c>
      <c r="F63" s="2" t="s">
        <v>245</v>
      </c>
      <c r="G63" s="2" t="s">
        <v>101</v>
      </c>
      <c r="H63" s="2" t="s">
        <v>101</v>
      </c>
      <c r="I63" s="2" t="s">
        <v>101</v>
      </c>
      <c r="J63" s="3">
        <v>40633</v>
      </c>
      <c r="K63" s="82">
        <v>30900</v>
      </c>
      <c r="L63" s="2">
        <v>30900</v>
      </c>
      <c r="M63" s="2" t="s">
        <v>124</v>
      </c>
      <c r="N63" s="61" t="s">
        <v>68</v>
      </c>
      <c r="O63" s="66">
        <v>0</v>
      </c>
      <c r="P63" s="2" t="s">
        <v>670</v>
      </c>
      <c r="Q63" s="2" t="s">
        <v>670</v>
      </c>
      <c r="R63" s="2">
        <v>0</v>
      </c>
      <c r="S63" s="2" t="s">
        <v>670</v>
      </c>
      <c r="T63" s="2" t="s">
        <v>125</v>
      </c>
      <c r="U63" s="2" t="s">
        <v>101</v>
      </c>
      <c r="V63" s="2" t="s">
        <v>101</v>
      </c>
      <c r="W63" s="2" t="s">
        <v>101</v>
      </c>
      <c r="X63" s="2" t="s">
        <v>101</v>
      </c>
      <c r="Y63" s="2" t="s">
        <v>101</v>
      </c>
      <c r="Z63" s="2" t="s">
        <v>101</v>
      </c>
      <c r="AA63" s="2" t="s">
        <v>101</v>
      </c>
      <c r="AB63" s="2" t="s">
        <v>101</v>
      </c>
      <c r="AC63" s="2" t="s">
        <v>101</v>
      </c>
      <c r="AD63" s="2" t="s">
        <v>101</v>
      </c>
      <c r="AE63" s="2" t="s">
        <v>101</v>
      </c>
      <c r="AF63" s="2">
        <v>0</v>
      </c>
      <c r="AG63" s="2"/>
      <c r="AH63" s="2"/>
      <c r="AI63" s="5">
        <v>0</v>
      </c>
      <c r="AJ63" s="2" t="s">
        <v>101</v>
      </c>
      <c r="AK63" s="2" t="s">
        <v>101</v>
      </c>
      <c r="AL63" s="2" t="s">
        <v>101</v>
      </c>
      <c r="AM63" s="2" t="s">
        <v>101</v>
      </c>
      <c r="AN63" s="2" t="s">
        <v>101</v>
      </c>
      <c r="AO63" s="3">
        <v>40633</v>
      </c>
      <c r="AP63" s="2" t="s">
        <v>101</v>
      </c>
      <c r="AQ63" s="2" t="s">
        <v>101</v>
      </c>
      <c r="AR63" s="2" t="s">
        <v>101</v>
      </c>
      <c r="AS63" s="2" t="s">
        <v>101</v>
      </c>
      <c r="AT63" s="2" t="s">
        <v>101</v>
      </c>
      <c r="AU63" s="2" t="s">
        <v>101</v>
      </c>
      <c r="AV63" s="2" t="s">
        <v>101</v>
      </c>
      <c r="AW63" s="2" t="s">
        <v>101</v>
      </c>
      <c r="AX63" s="2" t="s">
        <v>101</v>
      </c>
      <c r="AY63" s="2" t="s">
        <v>101</v>
      </c>
      <c r="AZ63" s="65">
        <v>44635</v>
      </c>
    </row>
    <row r="64" spans="1:52" x14ac:dyDescent="0.2">
      <c r="A64" s="2">
        <v>890304155</v>
      </c>
      <c r="B64" s="2" t="s">
        <v>116</v>
      </c>
      <c r="C64" s="2" t="s">
        <v>83</v>
      </c>
      <c r="D64" s="2">
        <v>133179</v>
      </c>
      <c r="E64" s="2" t="s">
        <v>246</v>
      </c>
      <c r="F64" s="2" t="s">
        <v>247</v>
      </c>
      <c r="G64" s="2" t="s">
        <v>101</v>
      </c>
      <c r="H64" s="2" t="s">
        <v>101</v>
      </c>
      <c r="I64" s="2" t="s">
        <v>101</v>
      </c>
      <c r="J64" s="3">
        <v>40633</v>
      </c>
      <c r="K64" s="82">
        <v>30900</v>
      </c>
      <c r="L64" s="2">
        <v>30900</v>
      </c>
      <c r="M64" s="2" t="s">
        <v>124</v>
      </c>
      <c r="N64" s="61" t="s">
        <v>68</v>
      </c>
      <c r="O64" s="66">
        <v>0</v>
      </c>
      <c r="P64" s="2" t="s">
        <v>670</v>
      </c>
      <c r="Q64" s="2" t="s">
        <v>670</v>
      </c>
      <c r="R64" s="2">
        <v>0</v>
      </c>
      <c r="S64" s="2" t="s">
        <v>670</v>
      </c>
      <c r="T64" s="2" t="s">
        <v>125</v>
      </c>
      <c r="U64" s="2" t="s">
        <v>101</v>
      </c>
      <c r="V64" s="2" t="s">
        <v>101</v>
      </c>
      <c r="W64" s="2" t="s">
        <v>101</v>
      </c>
      <c r="X64" s="2" t="s">
        <v>101</v>
      </c>
      <c r="Y64" s="2" t="s">
        <v>101</v>
      </c>
      <c r="Z64" s="2" t="s">
        <v>101</v>
      </c>
      <c r="AA64" s="2" t="s">
        <v>101</v>
      </c>
      <c r="AB64" s="2" t="s">
        <v>101</v>
      </c>
      <c r="AC64" s="2" t="s">
        <v>101</v>
      </c>
      <c r="AD64" s="2" t="s">
        <v>101</v>
      </c>
      <c r="AE64" s="2" t="s">
        <v>101</v>
      </c>
      <c r="AF64" s="2">
        <v>0</v>
      </c>
      <c r="AG64" s="2"/>
      <c r="AH64" s="2"/>
      <c r="AI64" s="5">
        <v>0</v>
      </c>
      <c r="AJ64" s="2" t="s">
        <v>101</v>
      </c>
      <c r="AK64" s="2" t="s">
        <v>101</v>
      </c>
      <c r="AL64" s="2" t="s">
        <v>101</v>
      </c>
      <c r="AM64" s="2" t="s">
        <v>101</v>
      </c>
      <c r="AN64" s="2" t="s">
        <v>101</v>
      </c>
      <c r="AO64" s="3">
        <v>40633</v>
      </c>
      <c r="AP64" s="2" t="s">
        <v>101</v>
      </c>
      <c r="AQ64" s="2" t="s">
        <v>101</v>
      </c>
      <c r="AR64" s="2" t="s">
        <v>101</v>
      </c>
      <c r="AS64" s="2" t="s">
        <v>101</v>
      </c>
      <c r="AT64" s="2" t="s">
        <v>101</v>
      </c>
      <c r="AU64" s="2" t="s">
        <v>101</v>
      </c>
      <c r="AV64" s="2" t="s">
        <v>101</v>
      </c>
      <c r="AW64" s="2" t="s">
        <v>101</v>
      </c>
      <c r="AX64" s="2" t="s">
        <v>101</v>
      </c>
      <c r="AY64" s="2" t="s">
        <v>101</v>
      </c>
      <c r="AZ64" s="65">
        <v>44635</v>
      </c>
    </row>
    <row r="65" spans="1:52" x14ac:dyDescent="0.2">
      <c r="A65" s="2">
        <v>890304155</v>
      </c>
      <c r="B65" s="2" t="s">
        <v>116</v>
      </c>
      <c r="C65" s="2" t="s">
        <v>83</v>
      </c>
      <c r="D65" s="2">
        <v>133268</v>
      </c>
      <c r="E65" s="2" t="s">
        <v>248</v>
      </c>
      <c r="F65" s="2" t="s">
        <v>249</v>
      </c>
      <c r="G65" s="2" t="s">
        <v>101</v>
      </c>
      <c r="H65" s="2" t="s">
        <v>101</v>
      </c>
      <c r="I65" s="2" t="s">
        <v>101</v>
      </c>
      <c r="J65" s="3">
        <v>40633</v>
      </c>
      <c r="K65" s="82">
        <v>30900</v>
      </c>
      <c r="L65" s="2">
        <v>30900</v>
      </c>
      <c r="M65" s="2" t="s">
        <v>124</v>
      </c>
      <c r="N65" s="61" t="s">
        <v>68</v>
      </c>
      <c r="O65" s="66">
        <v>0</v>
      </c>
      <c r="P65" s="2" t="s">
        <v>670</v>
      </c>
      <c r="Q65" s="2" t="s">
        <v>670</v>
      </c>
      <c r="R65" s="2">
        <v>0</v>
      </c>
      <c r="S65" s="2" t="s">
        <v>670</v>
      </c>
      <c r="T65" s="2" t="s">
        <v>125</v>
      </c>
      <c r="U65" s="2" t="s">
        <v>101</v>
      </c>
      <c r="V65" s="2" t="s">
        <v>101</v>
      </c>
      <c r="W65" s="2" t="s">
        <v>101</v>
      </c>
      <c r="X65" s="2" t="s">
        <v>101</v>
      </c>
      <c r="Y65" s="2" t="s">
        <v>101</v>
      </c>
      <c r="Z65" s="2" t="s">
        <v>101</v>
      </c>
      <c r="AA65" s="2" t="s">
        <v>101</v>
      </c>
      <c r="AB65" s="2" t="s">
        <v>101</v>
      </c>
      <c r="AC65" s="2" t="s">
        <v>101</v>
      </c>
      <c r="AD65" s="2" t="s">
        <v>101</v>
      </c>
      <c r="AE65" s="2" t="s">
        <v>101</v>
      </c>
      <c r="AF65" s="2">
        <v>0</v>
      </c>
      <c r="AG65" s="2"/>
      <c r="AH65" s="2"/>
      <c r="AI65" s="5">
        <v>0</v>
      </c>
      <c r="AJ65" s="2" t="s">
        <v>101</v>
      </c>
      <c r="AK65" s="2" t="s">
        <v>101</v>
      </c>
      <c r="AL65" s="2" t="s">
        <v>101</v>
      </c>
      <c r="AM65" s="2" t="s">
        <v>101</v>
      </c>
      <c r="AN65" s="2" t="s">
        <v>101</v>
      </c>
      <c r="AO65" s="3">
        <v>40633</v>
      </c>
      <c r="AP65" s="2" t="s">
        <v>101</v>
      </c>
      <c r="AQ65" s="2" t="s">
        <v>101</v>
      </c>
      <c r="AR65" s="2" t="s">
        <v>101</v>
      </c>
      <c r="AS65" s="2" t="s">
        <v>101</v>
      </c>
      <c r="AT65" s="2" t="s">
        <v>101</v>
      </c>
      <c r="AU65" s="2" t="s">
        <v>101</v>
      </c>
      <c r="AV65" s="2" t="s">
        <v>101</v>
      </c>
      <c r="AW65" s="2" t="s">
        <v>101</v>
      </c>
      <c r="AX65" s="2" t="s">
        <v>101</v>
      </c>
      <c r="AY65" s="2" t="s">
        <v>101</v>
      </c>
      <c r="AZ65" s="65">
        <v>44635</v>
      </c>
    </row>
    <row r="66" spans="1:52" x14ac:dyDescent="0.2">
      <c r="A66" s="2">
        <v>890304155</v>
      </c>
      <c r="B66" s="2" t="s">
        <v>116</v>
      </c>
      <c r="C66" s="2" t="s">
        <v>83</v>
      </c>
      <c r="D66" s="2">
        <v>133424</v>
      </c>
      <c r="E66" s="2" t="s">
        <v>250</v>
      </c>
      <c r="F66" s="2" t="s">
        <v>251</v>
      </c>
      <c r="G66" s="2" t="s">
        <v>101</v>
      </c>
      <c r="H66" s="2" t="s">
        <v>101</v>
      </c>
      <c r="I66" s="2" t="s">
        <v>101</v>
      </c>
      <c r="J66" s="3">
        <v>40633</v>
      </c>
      <c r="K66" s="82">
        <v>30900</v>
      </c>
      <c r="L66" s="2">
        <v>30900</v>
      </c>
      <c r="M66" s="2" t="s">
        <v>124</v>
      </c>
      <c r="N66" s="61" t="s">
        <v>68</v>
      </c>
      <c r="O66" s="66">
        <v>0</v>
      </c>
      <c r="P66" s="2" t="s">
        <v>670</v>
      </c>
      <c r="Q66" s="2" t="s">
        <v>670</v>
      </c>
      <c r="R66" s="2">
        <v>0</v>
      </c>
      <c r="S66" s="2" t="s">
        <v>670</v>
      </c>
      <c r="T66" s="2" t="s">
        <v>125</v>
      </c>
      <c r="U66" s="2" t="s">
        <v>101</v>
      </c>
      <c r="V66" s="2" t="s">
        <v>101</v>
      </c>
      <c r="W66" s="2" t="s">
        <v>101</v>
      </c>
      <c r="X66" s="2" t="s">
        <v>101</v>
      </c>
      <c r="Y66" s="2" t="s">
        <v>101</v>
      </c>
      <c r="Z66" s="2" t="s">
        <v>101</v>
      </c>
      <c r="AA66" s="2" t="s">
        <v>101</v>
      </c>
      <c r="AB66" s="2" t="s">
        <v>101</v>
      </c>
      <c r="AC66" s="2" t="s">
        <v>101</v>
      </c>
      <c r="AD66" s="2" t="s">
        <v>101</v>
      </c>
      <c r="AE66" s="2" t="s">
        <v>101</v>
      </c>
      <c r="AF66" s="2">
        <v>0</v>
      </c>
      <c r="AG66" s="2"/>
      <c r="AH66" s="2"/>
      <c r="AI66" s="5">
        <v>0</v>
      </c>
      <c r="AJ66" s="2" t="s">
        <v>101</v>
      </c>
      <c r="AK66" s="2" t="s">
        <v>101</v>
      </c>
      <c r="AL66" s="2" t="s">
        <v>101</v>
      </c>
      <c r="AM66" s="2" t="s">
        <v>101</v>
      </c>
      <c r="AN66" s="2" t="s">
        <v>101</v>
      </c>
      <c r="AO66" s="3">
        <v>40633</v>
      </c>
      <c r="AP66" s="2" t="s">
        <v>101</v>
      </c>
      <c r="AQ66" s="2" t="s">
        <v>101</v>
      </c>
      <c r="AR66" s="2" t="s">
        <v>101</v>
      </c>
      <c r="AS66" s="2" t="s">
        <v>101</v>
      </c>
      <c r="AT66" s="2" t="s">
        <v>101</v>
      </c>
      <c r="AU66" s="2" t="s">
        <v>101</v>
      </c>
      <c r="AV66" s="2" t="s">
        <v>101</v>
      </c>
      <c r="AW66" s="2" t="s">
        <v>101</v>
      </c>
      <c r="AX66" s="2" t="s">
        <v>101</v>
      </c>
      <c r="AY66" s="2" t="s">
        <v>101</v>
      </c>
      <c r="AZ66" s="65">
        <v>44635</v>
      </c>
    </row>
    <row r="67" spans="1:52" x14ac:dyDescent="0.2">
      <c r="A67" s="2">
        <v>890304155</v>
      </c>
      <c r="B67" s="2" t="s">
        <v>116</v>
      </c>
      <c r="C67" s="2" t="s">
        <v>83</v>
      </c>
      <c r="D67" s="2">
        <v>133584</v>
      </c>
      <c r="E67" s="2" t="s">
        <v>252</v>
      </c>
      <c r="F67" s="2" t="s">
        <v>253</v>
      </c>
      <c r="G67" s="2" t="s">
        <v>101</v>
      </c>
      <c r="H67" s="2" t="s">
        <v>101</v>
      </c>
      <c r="I67" s="2" t="s">
        <v>101</v>
      </c>
      <c r="J67" s="3">
        <v>40633</v>
      </c>
      <c r="K67" s="82">
        <v>30900</v>
      </c>
      <c r="L67" s="2">
        <v>30900</v>
      </c>
      <c r="M67" s="2" t="s">
        <v>124</v>
      </c>
      <c r="N67" s="61" t="s">
        <v>68</v>
      </c>
      <c r="O67" s="66">
        <v>0</v>
      </c>
      <c r="P67" s="2" t="s">
        <v>670</v>
      </c>
      <c r="Q67" s="2" t="s">
        <v>670</v>
      </c>
      <c r="R67" s="2">
        <v>0</v>
      </c>
      <c r="S67" s="2" t="s">
        <v>670</v>
      </c>
      <c r="T67" s="2" t="s">
        <v>125</v>
      </c>
      <c r="U67" s="2" t="s">
        <v>101</v>
      </c>
      <c r="V67" s="2" t="s">
        <v>101</v>
      </c>
      <c r="W67" s="2" t="s">
        <v>101</v>
      </c>
      <c r="X67" s="2" t="s">
        <v>101</v>
      </c>
      <c r="Y67" s="2" t="s">
        <v>101</v>
      </c>
      <c r="Z67" s="2" t="s">
        <v>101</v>
      </c>
      <c r="AA67" s="2" t="s">
        <v>101</v>
      </c>
      <c r="AB67" s="2" t="s">
        <v>101</v>
      </c>
      <c r="AC67" s="2" t="s">
        <v>101</v>
      </c>
      <c r="AD67" s="2" t="s">
        <v>101</v>
      </c>
      <c r="AE67" s="2" t="s">
        <v>101</v>
      </c>
      <c r="AF67" s="2">
        <v>0</v>
      </c>
      <c r="AG67" s="2"/>
      <c r="AH67" s="2"/>
      <c r="AI67" s="5">
        <v>0</v>
      </c>
      <c r="AJ67" s="2" t="s">
        <v>101</v>
      </c>
      <c r="AK67" s="2" t="s">
        <v>101</v>
      </c>
      <c r="AL67" s="2" t="s">
        <v>101</v>
      </c>
      <c r="AM67" s="2" t="s">
        <v>101</v>
      </c>
      <c r="AN67" s="2" t="s">
        <v>101</v>
      </c>
      <c r="AO67" s="3">
        <v>40633</v>
      </c>
      <c r="AP67" s="2" t="s">
        <v>101</v>
      </c>
      <c r="AQ67" s="2" t="s">
        <v>101</v>
      </c>
      <c r="AR67" s="2" t="s">
        <v>101</v>
      </c>
      <c r="AS67" s="2" t="s">
        <v>101</v>
      </c>
      <c r="AT67" s="2" t="s">
        <v>101</v>
      </c>
      <c r="AU67" s="2" t="s">
        <v>101</v>
      </c>
      <c r="AV67" s="2" t="s">
        <v>101</v>
      </c>
      <c r="AW67" s="2" t="s">
        <v>101</v>
      </c>
      <c r="AX67" s="2" t="s">
        <v>101</v>
      </c>
      <c r="AY67" s="2" t="s">
        <v>101</v>
      </c>
      <c r="AZ67" s="65">
        <v>44635</v>
      </c>
    </row>
    <row r="68" spans="1:52" x14ac:dyDescent="0.2">
      <c r="A68" s="2">
        <v>890304155</v>
      </c>
      <c r="B68" s="2" t="s">
        <v>116</v>
      </c>
      <c r="C68" s="2" t="s">
        <v>83</v>
      </c>
      <c r="D68" s="2">
        <v>133685</v>
      </c>
      <c r="E68" s="2" t="s">
        <v>254</v>
      </c>
      <c r="F68" s="2" t="s">
        <v>255</v>
      </c>
      <c r="G68" s="2" t="s">
        <v>101</v>
      </c>
      <c r="H68" s="2" t="s">
        <v>101</v>
      </c>
      <c r="I68" s="2" t="s">
        <v>101</v>
      </c>
      <c r="J68" s="3">
        <v>40633</v>
      </c>
      <c r="K68" s="82">
        <v>30900</v>
      </c>
      <c r="L68" s="2">
        <v>30900</v>
      </c>
      <c r="M68" s="2" t="s">
        <v>124</v>
      </c>
      <c r="N68" s="61" t="s">
        <v>68</v>
      </c>
      <c r="O68" s="66">
        <v>0</v>
      </c>
      <c r="P68" s="2" t="s">
        <v>670</v>
      </c>
      <c r="Q68" s="2" t="s">
        <v>670</v>
      </c>
      <c r="R68" s="2">
        <v>0</v>
      </c>
      <c r="S68" s="2" t="s">
        <v>670</v>
      </c>
      <c r="T68" s="2" t="s">
        <v>125</v>
      </c>
      <c r="U68" s="2" t="s">
        <v>101</v>
      </c>
      <c r="V68" s="2" t="s">
        <v>101</v>
      </c>
      <c r="W68" s="2" t="s">
        <v>101</v>
      </c>
      <c r="X68" s="2" t="s">
        <v>101</v>
      </c>
      <c r="Y68" s="2" t="s">
        <v>101</v>
      </c>
      <c r="Z68" s="2" t="s">
        <v>101</v>
      </c>
      <c r="AA68" s="2" t="s">
        <v>101</v>
      </c>
      <c r="AB68" s="2" t="s">
        <v>101</v>
      </c>
      <c r="AC68" s="2" t="s">
        <v>101</v>
      </c>
      <c r="AD68" s="2" t="s">
        <v>101</v>
      </c>
      <c r="AE68" s="2" t="s">
        <v>101</v>
      </c>
      <c r="AF68" s="2">
        <v>0</v>
      </c>
      <c r="AG68" s="2"/>
      <c r="AH68" s="2"/>
      <c r="AI68" s="5">
        <v>0</v>
      </c>
      <c r="AJ68" s="2" t="s">
        <v>101</v>
      </c>
      <c r="AK68" s="2" t="s">
        <v>101</v>
      </c>
      <c r="AL68" s="2" t="s">
        <v>101</v>
      </c>
      <c r="AM68" s="2" t="s">
        <v>101</v>
      </c>
      <c r="AN68" s="2" t="s">
        <v>101</v>
      </c>
      <c r="AO68" s="3">
        <v>40633</v>
      </c>
      <c r="AP68" s="2" t="s">
        <v>101</v>
      </c>
      <c r="AQ68" s="2" t="s">
        <v>101</v>
      </c>
      <c r="AR68" s="2" t="s">
        <v>101</v>
      </c>
      <c r="AS68" s="2" t="s">
        <v>101</v>
      </c>
      <c r="AT68" s="2" t="s">
        <v>101</v>
      </c>
      <c r="AU68" s="2" t="s">
        <v>101</v>
      </c>
      <c r="AV68" s="2" t="s">
        <v>101</v>
      </c>
      <c r="AW68" s="2" t="s">
        <v>101</v>
      </c>
      <c r="AX68" s="2" t="s">
        <v>101</v>
      </c>
      <c r="AY68" s="2" t="s">
        <v>101</v>
      </c>
      <c r="AZ68" s="65">
        <v>44635</v>
      </c>
    </row>
    <row r="69" spans="1:52" x14ac:dyDescent="0.2">
      <c r="A69" s="2">
        <v>890304155</v>
      </c>
      <c r="B69" s="2" t="s">
        <v>116</v>
      </c>
      <c r="C69" s="2" t="s">
        <v>83</v>
      </c>
      <c r="D69" s="2">
        <v>133800</v>
      </c>
      <c r="E69" s="2" t="s">
        <v>256</v>
      </c>
      <c r="F69" s="2" t="s">
        <v>257</v>
      </c>
      <c r="G69" s="2" t="s">
        <v>101</v>
      </c>
      <c r="H69" s="2" t="s">
        <v>101</v>
      </c>
      <c r="I69" s="2" t="s">
        <v>101</v>
      </c>
      <c r="J69" s="3">
        <v>40633</v>
      </c>
      <c r="K69" s="82">
        <v>30900</v>
      </c>
      <c r="L69" s="2">
        <v>30900</v>
      </c>
      <c r="M69" s="2" t="s">
        <v>124</v>
      </c>
      <c r="N69" s="61" t="s">
        <v>68</v>
      </c>
      <c r="O69" s="66">
        <v>0</v>
      </c>
      <c r="P69" s="2" t="s">
        <v>670</v>
      </c>
      <c r="Q69" s="2" t="s">
        <v>670</v>
      </c>
      <c r="R69" s="2">
        <v>0</v>
      </c>
      <c r="S69" s="2" t="s">
        <v>670</v>
      </c>
      <c r="T69" s="2" t="s">
        <v>125</v>
      </c>
      <c r="U69" s="2" t="s">
        <v>101</v>
      </c>
      <c r="V69" s="2" t="s">
        <v>101</v>
      </c>
      <c r="W69" s="2" t="s">
        <v>101</v>
      </c>
      <c r="X69" s="2" t="s">
        <v>101</v>
      </c>
      <c r="Y69" s="2" t="s">
        <v>101</v>
      </c>
      <c r="Z69" s="2" t="s">
        <v>101</v>
      </c>
      <c r="AA69" s="2" t="s">
        <v>101</v>
      </c>
      <c r="AB69" s="2" t="s">
        <v>101</v>
      </c>
      <c r="AC69" s="2" t="s">
        <v>101</v>
      </c>
      <c r="AD69" s="2" t="s">
        <v>101</v>
      </c>
      <c r="AE69" s="2" t="s">
        <v>101</v>
      </c>
      <c r="AF69" s="2">
        <v>0</v>
      </c>
      <c r="AG69" s="2"/>
      <c r="AH69" s="2"/>
      <c r="AI69" s="5">
        <v>0</v>
      </c>
      <c r="AJ69" s="2" t="s">
        <v>101</v>
      </c>
      <c r="AK69" s="2" t="s">
        <v>101</v>
      </c>
      <c r="AL69" s="2" t="s">
        <v>101</v>
      </c>
      <c r="AM69" s="2" t="s">
        <v>101</v>
      </c>
      <c r="AN69" s="2" t="s">
        <v>101</v>
      </c>
      <c r="AO69" s="3">
        <v>40633</v>
      </c>
      <c r="AP69" s="2" t="s">
        <v>101</v>
      </c>
      <c r="AQ69" s="2" t="s">
        <v>101</v>
      </c>
      <c r="AR69" s="2" t="s">
        <v>101</v>
      </c>
      <c r="AS69" s="2" t="s">
        <v>101</v>
      </c>
      <c r="AT69" s="2" t="s">
        <v>101</v>
      </c>
      <c r="AU69" s="2" t="s">
        <v>101</v>
      </c>
      <c r="AV69" s="2" t="s">
        <v>101</v>
      </c>
      <c r="AW69" s="2" t="s">
        <v>101</v>
      </c>
      <c r="AX69" s="2" t="s">
        <v>101</v>
      </c>
      <c r="AY69" s="2" t="s">
        <v>101</v>
      </c>
      <c r="AZ69" s="65">
        <v>44635</v>
      </c>
    </row>
    <row r="70" spans="1:52" x14ac:dyDescent="0.2">
      <c r="A70" s="2">
        <v>890304155</v>
      </c>
      <c r="B70" s="2" t="s">
        <v>116</v>
      </c>
      <c r="C70" s="2" t="s">
        <v>83</v>
      </c>
      <c r="D70" s="2">
        <v>133941</v>
      </c>
      <c r="E70" s="2" t="s">
        <v>258</v>
      </c>
      <c r="F70" s="2" t="s">
        <v>259</v>
      </c>
      <c r="G70" s="2" t="s">
        <v>101</v>
      </c>
      <c r="H70" s="2" t="s">
        <v>101</v>
      </c>
      <c r="I70" s="2" t="s">
        <v>101</v>
      </c>
      <c r="J70" s="3">
        <v>40633</v>
      </c>
      <c r="K70" s="82">
        <v>28800</v>
      </c>
      <c r="L70" s="2">
        <v>28800</v>
      </c>
      <c r="M70" s="2" t="s">
        <v>124</v>
      </c>
      <c r="N70" s="61" t="s">
        <v>68</v>
      </c>
      <c r="O70" s="66">
        <v>0</v>
      </c>
      <c r="P70" s="2" t="s">
        <v>670</v>
      </c>
      <c r="Q70" s="2" t="s">
        <v>670</v>
      </c>
      <c r="R70" s="2">
        <v>0</v>
      </c>
      <c r="S70" s="2" t="s">
        <v>670</v>
      </c>
      <c r="T70" s="2" t="s">
        <v>125</v>
      </c>
      <c r="U70" s="2" t="s">
        <v>101</v>
      </c>
      <c r="V70" s="2" t="s">
        <v>101</v>
      </c>
      <c r="W70" s="2" t="s">
        <v>101</v>
      </c>
      <c r="X70" s="2" t="s">
        <v>101</v>
      </c>
      <c r="Y70" s="2" t="s">
        <v>101</v>
      </c>
      <c r="Z70" s="2" t="s">
        <v>101</v>
      </c>
      <c r="AA70" s="2" t="s">
        <v>101</v>
      </c>
      <c r="AB70" s="2" t="s">
        <v>101</v>
      </c>
      <c r="AC70" s="2" t="s">
        <v>101</v>
      </c>
      <c r="AD70" s="2" t="s">
        <v>101</v>
      </c>
      <c r="AE70" s="2" t="s">
        <v>101</v>
      </c>
      <c r="AF70" s="2">
        <v>0</v>
      </c>
      <c r="AG70" s="2"/>
      <c r="AH70" s="2"/>
      <c r="AI70" s="5">
        <v>0</v>
      </c>
      <c r="AJ70" s="2" t="s">
        <v>101</v>
      </c>
      <c r="AK70" s="2" t="s">
        <v>101</v>
      </c>
      <c r="AL70" s="2" t="s">
        <v>101</v>
      </c>
      <c r="AM70" s="2" t="s">
        <v>101</v>
      </c>
      <c r="AN70" s="2" t="s">
        <v>101</v>
      </c>
      <c r="AO70" s="3">
        <v>40633</v>
      </c>
      <c r="AP70" s="2" t="s">
        <v>101</v>
      </c>
      <c r="AQ70" s="2" t="s">
        <v>101</v>
      </c>
      <c r="AR70" s="2" t="s">
        <v>101</v>
      </c>
      <c r="AS70" s="2" t="s">
        <v>101</v>
      </c>
      <c r="AT70" s="2" t="s">
        <v>101</v>
      </c>
      <c r="AU70" s="2" t="s">
        <v>101</v>
      </c>
      <c r="AV70" s="2" t="s">
        <v>101</v>
      </c>
      <c r="AW70" s="2" t="s">
        <v>101</v>
      </c>
      <c r="AX70" s="2" t="s">
        <v>101</v>
      </c>
      <c r="AY70" s="2" t="s">
        <v>101</v>
      </c>
      <c r="AZ70" s="65">
        <v>44635</v>
      </c>
    </row>
    <row r="71" spans="1:52" x14ac:dyDescent="0.2">
      <c r="A71" s="2">
        <v>890304155</v>
      </c>
      <c r="B71" s="2" t="s">
        <v>116</v>
      </c>
      <c r="C71" s="2" t="s">
        <v>83</v>
      </c>
      <c r="D71" s="2">
        <v>133956</v>
      </c>
      <c r="E71" s="2" t="s">
        <v>260</v>
      </c>
      <c r="F71" s="2" t="s">
        <v>261</v>
      </c>
      <c r="G71" s="2" t="s">
        <v>101</v>
      </c>
      <c r="H71" s="2" t="s">
        <v>101</v>
      </c>
      <c r="I71" s="2" t="s">
        <v>101</v>
      </c>
      <c r="J71" s="3">
        <v>40633</v>
      </c>
      <c r="K71" s="82">
        <v>30900</v>
      </c>
      <c r="L71" s="2">
        <v>30900</v>
      </c>
      <c r="M71" s="2" t="s">
        <v>124</v>
      </c>
      <c r="N71" s="61" t="s">
        <v>68</v>
      </c>
      <c r="O71" s="66">
        <v>0</v>
      </c>
      <c r="P71" s="2" t="s">
        <v>670</v>
      </c>
      <c r="Q71" s="2" t="s">
        <v>670</v>
      </c>
      <c r="R71" s="2">
        <v>0</v>
      </c>
      <c r="S71" s="2" t="s">
        <v>670</v>
      </c>
      <c r="T71" s="2" t="s">
        <v>125</v>
      </c>
      <c r="U71" s="2" t="s">
        <v>101</v>
      </c>
      <c r="V71" s="2" t="s">
        <v>101</v>
      </c>
      <c r="W71" s="2" t="s">
        <v>101</v>
      </c>
      <c r="X71" s="2" t="s">
        <v>101</v>
      </c>
      <c r="Y71" s="2" t="s">
        <v>101</v>
      </c>
      <c r="Z71" s="2" t="s">
        <v>101</v>
      </c>
      <c r="AA71" s="2" t="s">
        <v>101</v>
      </c>
      <c r="AB71" s="2" t="s">
        <v>101</v>
      </c>
      <c r="AC71" s="2" t="s">
        <v>101</v>
      </c>
      <c r="AD71" s="2" t="s">
        <v>101</v>
      </c>
      <c r="AE71" s="2" t="s">
        <v>101</v>
      </c>
      <c r="AF71" s="2">
        <v>0</v>
      </c>
      <c r="AG71" s="2"/>
      <c r="AH71" s="2"/>
      <c r="AI71" s="5">
        <v>0</v>
      </c>
      <c r="AJ71" s="2" t="s">
        <v>101</v>
      </c>
      <c r="AK71" s="2" t="s">
        <v>101</v>
      </c>
      <c r="AL71" s="2" t="s">
        <v>101</v>
      </c>
      <c r="AM71" s="2" t="s">
        <v>101</v>
      </c>
      <c r="AN71" s="2" t="s">
        <v>101</v>
      </c>
      <c r="AO71" s="3">
        <v>40633</v>
      </c>
      <c r="AP71" s="2" t="s">
        <v>101</v>
      </c>
      <c r="AQ71" s="2" t="s">
        <v>101</v>
      </c>
      <c r="AR71" s="2" t="s">
        <v>101</v>
      </c>
      <c r="AS71" s="2" t="s">
        <v>101</v>
      </c>
      <c r="AT71" s="2" t="s">
        <v>101</v>
      </c>
      <c r="AU71" s="2" t="s">
        <v>101</v>
      </c>
      <c r="AV71" s="2" t="s">
        <v>101</v>
      </c>
      <c r="AW71" s="2" t="s">
        <v>101</v>
      </c>
      <c r="AX71" s="2" t="s">
        <v>101</v>
      </c>
      <c r="AY71" s="2" t="s">
        <v>101</v>
      </c>
      <c r="AZ71" s="65">
        <v>44635</v>
      </c>
    </row>
    <row r="72" spans="1:52" x14ac:dyDescent="0.2">
      <c r="A72" s="2">
        <v>890304155</v>
      </c>
      <c r="B72" s="2" t="s">
        <v>116</v>
      </c>
      <c r="C72" s="2" t="s">
        <v>83</v>
      </c>
      <c r="D72" s="2">
        <v>133969</v>
      </c>
      <c r="E72" s="2" t="s">
        <v>262</v>
      </c>
      <c r="F72" s="2" t="s">
        <v>263</v>
      </c>
      <c r="G72" s="2" t="s">
        <v>101</v>
      </c>
      <c r="H72" s="2" t="s">
        <v>101</v>
      </c>
      <c r="I72" s="2" t="s">
        <v>101</v>
      </c>
      <c r="J72" s="3">
        <v>40633</v>
      </c>
      <c r="K72" s="82">
        <v>30900</v>
      </c>
      <c r="L72" s="2">
        <v>30900</v>
      </c>
      <c r="M72" s="2" t="s">
        <v>124</v>
      </c>
      <c r="N72" s="61" t="s">
        <v>68</v>
      </c>
      <c r="O72" s="66">
        <v>0</v>
      </c>
      <c r="P72" s="2" t="s">
        <v>670</v>
      </c>
      <c r="Q72" s="2" t="s">
        <v>670</v>
      </c>
      <c r="R72" s="2">
        <v>0</v>
      </c>
      <c r="S72" s="2" t="s">
        <v>670</v>
      </c>
      <c r="T72" s="2" t="s">
        <v>125</v>
      </c>
      <c r="U72" s="2" t="s">
        <v>101</v>
      </c>
      <c r="V72" s="2" t="s">
        <v>101</v>
      </c>
      <c r="W72" s="2" t="s">
        <v>101</v>
      </c>
      <c r="X72" s="2" t="s">
        <v>101</v>
      </c>
      <c r="Y72" s="2" t="s">
        <v>101</v>
      </c>
      <c r="Z72" s="2" t="s">
        <v>101</v>
      </c>
      <c r="AA72" s="2" t="s">
        <v>101</v>
      </c>
      <c r="AB72" s="2" t="s">
        <v>101</v>
      </c>
      <c r="AC72" s="2" t="s">
        <v>101</v>
      </c>
      <c r="AD72" s="2" t="s">
        <v>101</v>
      </c>
      <c r="AE72" s="2" t="s">
        <v>101</v>
      </c>
      <c r="AF72" s="2">
        <v>0</v>
      </c>
      <c r="AG72" s="2"/>
      <c r="AH72" s="2"/>
      <c r="AI72" s="5">
        <v>0</v>
      </c>
      <c r="AJ72" s="2" t="s">
        <v>101</v>
      </c>
      <c r="AK72" s="2" t="s">
        <v>101</v>
      </c>
      <c r="AL72" s="2" t="s">
        <v>101</v>
      </c>
      <c r="AM72" s="2" t="s">
        <v>101</v>
      </c>
      <c r="AN72" s="2" t="s">
        <v>101</v>
      </c>
      <c r="AO72" s="3">
        <v>40633</v>
      </c>
      <c r="AP72" s="2" t="s">
        <v>101</v>
      </c>
      <c r="AQ72" s="2" t="s">
        <v>101</v>
      </c>
      <c r="AR72" s="2" t="s">
        <v>101</v>
      </c>
      <c r="AS72" s="2" t="s">
        <v>101</v>
      </c>
      <c r="AT72" s="2" t="s">
        <v>101</v>
      </c>
      <c r="AU72" s="2" t="s">
        <v>101</v>
      </c>
      <c r="AV72" s="2" t="s">
        <v>101</v>
      </c>
      <c r="AW72" s="2" t="s">
        <v>101</v>
      </c>
      <c r="AX72" s="2" t="s">
        <v>101</v>
      </c>
      <c r="AY72" s="2" t="s">
        <v>101</v>
      </c>
      <c r="AZ72" s="65">
        <v>44635</v>
      </c>
    </row>
    <row r="73" spans="1:52" x14ac:dyDescent="0.2">
      <c r="A73" s="2">
        <v>890304155</v>
      </c>
      <c r="B73" s="2" t="s">
        <v>116</v>
      </c>
      <c r="C73" s="2" t="s">
        <v>83</v>
      </c>
      <c r="D73" s="2">
        <v>134385</v>
      </c>
      <c r="E73" s="2" t="s">
        <v>264</v>
      </c>
      <c r="F73" s="2" t="s">
        <v>265</v>
      </c>
      <c r="G73" s="2" t="s">
        <v>101</v>
      </c>
      <c r="H73" s="2" t="s">
        <v>101</v>
      </c>
      <c r="I73" s="2" t="s">
        <v>101</v>
      </c>
      <c r="J73" s="3">
        <v>40633</v>
      </c>
      <c r="K73" s="82">
        <v>28800</v>
      </c>
      <c r="L73" s="2">
        <v>28800</v>
      </c>
      <c r="M73" s="2" t="s">
        <v>124</v>
      </c>
      <c r="N73" s="61" t="s">
        <v>68</v>
      </c>
      <c r="O73" s="66">
        <v>0</v>
      </c>
      <c r="P73" s="2" t="s">
        <v>670</v>
      </c>
      <c r="Q73" s="2" t="s">
        <v>670</v>
      </c>
      <c r="R73" s="2">
        <v>0</v>
      </c>
      <c r="S73" s="2" t="s">
        <v>670</v>
      </c>
      <c r="T73" s="2" t="s">
        <v>125</v>
      </c>
      <c r="U73" s="2" t="s">
        <v>101</v>
      </c>
      <c r="V73" s="2" t="s">
        <v>101</v>
      </c>
      <c r="W73" s="2" t="s">
        <v>101</v>
      </c>
      <c r="X73" s="2" t="s">
        <v>101</v>
      </c>
      <c r="Y73" s="2" t="s">
        <v>101</v>
      </c>
      <c r="Z73" s="2" t="s">
        <v>101</v>
      </c>
      <c r="AA73" s="2" t="s">
        <v>101</v>
      </c>
      <c r="AB73" s="2" t="s">
        <v>101</v>
      </c>
      <c r="AC73" s="2" t="s">
        <v>101</v>
      </c>
      <c r="AD73" s="2" t="s">
        <v>101</v>
      </c>
      <c r="AE73" s="2" t="s">
        <v>101</v>
      </c>
      <c r="AF73" s="2">
        <v>0</v>
      </c>
      <c r="AG73" s="2"/>
      <c r="AH73" s="2"/>
      <c r="AI73" s="5">
        <v>0</v>
      </c>
      <c r="AJ73" s="2" t="s">
        <v>101</v>
      </c>
      <c r="AK73" s="2" t="s">
        <v>101</v>
      </c>
      <c r="AL73" s="2" t="s">
        <v>101</v>
      </c>
      <c r="AM73" s="2" t="s">
        <v>101</v>
      </c>
      <c r="AN73" s="2" t="s">
        <v>101</v>
      </c>
      <c r="AO73" s="3">
        <v>40633</v>
      </c>
      <c r="AP73" s="2" t="s">
        <v>101</v>
      </c>
      <c r="AQ73" s="2" t="s">
        <v>101</v>
      </c>
      <c r="AR73" s="2" t="s">
        <v>101</v>
      </c>
      <c r="AS73" s="2" t="s">
        <v>101</v>
      </c>
      <c r="AT73" s="2" t="s">
        <v>101</v>
      </c>
      <c r="AU73" s="2" t="s">
        <v>101</v>
      </c>
      <c r="AV73" s="2" t="s">
        <v>101</v>
      </c>
      <c r="AW73" s="2" t="s">
        <v>101</v>
      </c>
      <c r="AX73" s="2" t="s">
        <v>101</v>
      </c>
      <c r="AY73" s="2" t="s">
        <v>101</v>
      </c>
      <c r="AZ73" s="65">
        <v>44635</v>
      </c>
    </row>
    <row r="74" spans="1:52" x14ac:dyDescent="0.2">
      <c r="A74" s="2">
        <v>890304155</v>
      </c>
      <c r="B74" s="2" t="s">
        <v>116</v>
      </c>
      <c r="C74" s="2" t="s">
        <v>83</v>
      </c>
      <c r="D74" s="2">
        <v>134574</v>
      </c>
      <c r="E74" s="2" t="s">
        <v>266</v>
      </c>
      <c r="F74" s="2" t="s">
        <v>267</v>
      </c>
      <c r="G74" s="2" t="s">
        <v>101</v>
      </c>
      <c r="H74" s="2" t="s">
        <v>101</v>
      </c>
      <c r="I74" s="2" t="s">
        <v>101</v>
      </c>
      <c r="J74" s="3">
        <v>40633</v>
      </c>
      <c r="K74" s="82">
        <v>28800</v>
      </c>
      <c r="L74" s="2">
        <v>28800</v>
      </c>
      <c r="M74" s="2" t="s">
        <v>124</v>
      </c>
      <c r="N74" s="61" t="s">
        <v>68</v>
      </c>
      <c r="O74" s="66">
        <v>0</v>
      </c>
      <c r="P74" s="2" t="s">
        <v>670</v>
      </c>
      <c r="Q74" s="2" t="s">
        <v>670</v>
      </c>
      <c r="R74" s="2">
        <v>0</v>
      </c>
      <c r="S74" s="2" t="s">
        <v>670</v>
      </c>
      <c r="T74" s="2" t="s">
        <v>125</v>
      </c>
      <c r="U74" s="2" t="s">
        <v>101</v>
      </c>
      <c r="V74" s="2" t="s">
        <v>101</v>
      </c>
      <c r="W74" s="2" t="s">
        <v>101</v>
      </c>
      <c r="X74" s="2" t="s">
        <v>101</v>
      </c>
      <c r="Y74" s="2" t="s">
        <v>101</v>
      </c>
      <c r="Z74" s="2" t="s">
        <v>101</v>
      </c>
      <c r="AA74" s="2" t="s">
        <v>101</v>
      </c>
      <c r="AB74" s="2" t="s">
        <v>101</v>
      </c>
      <c r="AC74" s="2" t="s">
        <v>101</v>
      </c>
      <c r="AD74" s="2" t="s">
        <v>101</v>
      </c>
      <c r="AE74" s="2" t="s">
        <v>101</v>
      </c>
      <c r="AF74" s="2">
        <v>0</v>
      </c>
      <c r="AG74" s="2"/>
      <c r="AH74" s="2"/>
      <c r="AI74" s="5">
        <v>0</v>
      </c>
      <c r="AJ74" s="2" t="s">
        <v>101</v>
      </c>
      <c r="AK74" s="2" t="s">
        <v>101</v>
      </c>
      <c r="AL74" s="2" t="s">
        <v>101</v>
      </c>
      <c r="AM74" s="2" t="s">
        <v>101</v>
      </c>
      <c r="AN74" s="2" t="s">
        <v>101</v>
      </c>
      <c r="AO74" s="3">
        <v>40633</v>
      </c>
      <c r="AP74" s="2" t="s">
        <v>101</v>
      </c>
      <c r="AQ74" s="2" t="s">
        <v>101</v>
      </c>
      <c r="AR74" s="2" t="s">
        <v>101</v>
      </c>
      <c r="AS74" s="2" t="s">
        <v>101</v>
      </c>
      <c r="AT74" s="2" t="s">
        <v>101</v>
      </c>
      <c r="AU74" s="2" t="s">
        <v>101</v>
      </c>
      <c r="AV74" s="2" t="s">
        <v>101</v>
      </c>
      <c r="AW74" s="2" t="s">
        <v>101</v>
      </c>
      <c r="AX74" s="2" t="s">
        <v>101</v>
      </c>
      <c r="AY74" s="2" t="s">
        <v>101</v>
      </c>
      <c r="AZ74" s="65">
        <v>44635</v>
      </c>
    </row>
    <row r="75" spans="1:52" x14ac:dyDescent="0.2">
      <c r="A75" s="2">
        <v>890304155</v>
      </c>
      <c r="B75" s="2" t="s">
        <v>116</v>
      </c>
      <c r="C75" s="2" t="s">
        <v>83</v>
      </c>
      <c r="D75" s="2">
        <v>134617</v>
      </c>
      <c r="E75" s="2" t="s">
        <v>268</v>
      </c>
      <c r="F75" s="2" t="s">
        <v>269</v>
      </c>
      <c r="G75" s="2" t="s">
        <v>101</v>
      </c>
      <c r="H75" s="2" t="s">
        <v>101</v>
      </c>
      <c r="I75" s="2" t="s">
        <v>101</v>
      </c>
      <c r="J75" s="3">
        <v>40633</v>
      </c>
      <c r="K75" s="82">
        <v>28800</v>
      </c>
      <c r="L75" s="2">
        <v>28800</v>
      </c>
      <c r="M75" s="2" t="s">
        <v>124</v>
      </c>
      <c r="N75" s="61" t="s">
        <v>68</v>
      </c>
      <c r="O75" s="66">
        <v>0</v>
      </c>
      <c r="P75" s="2" t="s">
        <v>670</v>
      </c>
      <c r="Q75" s="2" t="s">
        <v>670</v>
      </c>
      <c r="R75" s="2">
        <v>0</v>
      </c>
      <c r="S75" s="2" t="s">
        <v>670</v>
      </c>
      <c r="T75" s="2" t="s">
        <v>125</v>
      </c>
      <c r="U75" s="2" t="s">
        <v>101</v>
      </c>
      <c r="V75" s="2" t="s">
        <v>101</v>
      </c>
      <c r="W75" s="2" t="s">
        <v>101</v>
      </c>
      <c r="X75" s="2" t="s">
        <v>101</v>
      </c>
      <c r="Y75" s="2" t="s">
        <v>101</v>
      </c>
      <c r="Z75" s="2" t="s">
        <v>101</v>
      </c>
      <c r="AA75" s="2" t="s">
        <v>101</v>
      </c>
      <c r="AB75" s="2" t="s">
        <v>101</v>
      </c>
      <c r="AC75" s="2" t="s">
        <v>101</v>
      </c>
      <c r="AD75" s="2" t="s">
        <v>101</v>
      </c>
      <c r="AE75" s="2" t="s">
        <v>101</v>
      </c>
      <c r="AF75" s="2">
        <v>0</v>
      </c>
      <c r="AG75" s="2"/>
      <c r="AH75" s="2"/>
      <c r="AI75" s="5">
        <v>0</v>
      </c>
      <c r="AJ75" s="2" t="s">
        <v>101</v>
      </c>
      <c r="AK75" s="2" t="s">
        <v>101</v>
      </c>
      <c r="AL75" s="2" t="s">
        <v>101</v>
      </c>
      <c r="AM75" s="2" t="s">
        <v>101</v>
      </c>
      <c r="AN75" s="2" t="s">
        <v>101</v>
      </c>
      <c r="AO75" s="3">
        <v>40633</v>
      </c>
      <c r="AP75" s="2" t="s">
        <v>101</v>
      </c>
      <c r="AQ75" s="2" t="s">
        <v>101</v>
      </c>
      <c r="AR75" s="2" t="s">
        <v>101</v>
      </c>
      <c r="AS75" s="2" t="s">
        <v>101</v>
      </c>
      <c r="AT75" s="2" t="s">
        <v>101</v>
      </c>
      <c r="AU75" s="2" t="s">
        <v>101</v>
      </c>
      <c r="AV75" s="2" t="s">
        <v>101</v>
      </c>
      <c r="AW75" s="2" t="s">
        <v>101</v>
      </c>
      <c r="AX75" s="2" t="s">
        <v>101</v>
      </c>
      <c r="AY75" s="2" t="s">
        <v>101</v>
      </c>
      <c r="AZ75" s="65">
        <v>44635</v>
      </c>
    </row>
    <row r="76" spans="1:52" x14ac:dyDescent="0.2">
      <c r="A76" s="2">
        <v>890304155</v>
      </c>
      <c r="B76" s="2" t="s">
        <v>116</v>
      </c>
      <c r="C76" s="2" t="s">
        <v>83</v>
      </c>
      <c r="D76" s="2">
        <v>134668</v>
      </c>
      <c r="E76" s="2" t="s">
        <v>270</v>
      </c>
      <c r="F76" s="2" t="s">
        <v>271</v>
      </c>
      <c r="G76" s="2" t="s">
        <v>101</v>
      </c>
      <c r="H76" s="2" t="s">
        <v>101</v>
      </c>
      <c r="I76" s="2" t="s">
        <v>101</v>
      </c>
      <c r="J76" s="3">
        <v>40633</v>
      </c>
      <c r="K76" s="82">
        <v>28800</v>
      </c>
      <c r="L76" s="2">
        <v>28800</v>
      </c>
      <c r="M76" s="2" t="s">
        <v>124</v>
      </c>
      <c r="N76" s="61" t="s">
        <v>68</v>
      </c>
      <c r="O76" s="66">
        <v>0</v>
      </c>
      <c r="P76" s="2" t="s">
        <v>670</v>
      </c>
      <c r="Q76" s="2" t="s">
        <v>670</v>
      </c>
      <c r="R76" s="2">
        <v>0</v>
      </c>
      <c r="S76" s="2" t="s">
        <v>670</v>
      </c>
      <c r="T76" s="2" t="s">
        <v>125</v>
      </c>
      <c r="U76" s="2" t="s">
        <v>101</v>
      </c>
      <c r="V76" s="2" t="s">
        <v>101</v>
      </c>
      <c r="W76" s="2" t="s">
        <v>101</v>
      </c>
      <c r="X76" s="2" t="s">
        <v>101</v>
      </c>
      <c r="Y76" s="2" t="s">
        <v>101</v>
      </c>
      <c r="Z76" s="2" t="s">
        <v>101</v>
      </c>
      <c r="AA76" s="2" t="s">
        <v>101</v>
      </c>
      <c r="AB76" s="2" t="s">
        <v>101</v>
      </c>
      <c r="AC76" s="2" t="s">
        <v>101</v>
      </c>
      <c r="AD76" s="2" t="s">
        <v>101</v>
      </c>
      <c r="AE76" s="2" t="s">
        <v>101</v>
      </c>
      <c r="AF76" s="2">
        <v>0</v>
      </c>
      <c r="AG76" s="2"/>
      <c r="AH76" s="2"/>
      <c r="AI76" s="5">
        <v>0</v>
      </c>
      <c r="AJ76" s="2" t="s">
        <v>101</v>
      </c>
      <c r="AK76" s="2" t="s">
        <v>101</v>
      </c>
      <c r="AL76" s="2" t="s">
        <v>101</v>
      </c>
      <c r="AM76" s="2" t="s">
        <v>101</v>
      </c>
      <c r="AN76" s="2" t="s">
        <v>101</v>
      </c>
      <c r="AO76" s="3">
        <v>40633</v>
      </c>
      <c r="AP76" s="2" t="s">
        <v>101</v>
      </c>
      <c r="AQ76" s="2" t="s">
        <v>101</v>
      </c>
      <c r="AR76" s="2" t="s">
        <v>101</v>
      </c>
      <c r="AS76" s="2" t="s">
        <v>101</v>
      </c>
      <c r="AT76" s="2" t="s">
        <v>101</v>
      </c>
      <c r="AU76" s="2" t="s">
        <v>101</v>
      </c>
      <c r="AV76" s="2" t="s">
        <v>101</v>
      </c>
      <c r="AW76" s="2" t="s">
        <v>101</v>
      </c>
      <c r="AX76" s="2" t="s">
        <v>101</v>
      </c>
      <c r="AY76" s="2" t="s">
        <v>101</v>
      </c>
      <c r="AZ76" s="65">
        <v>44635</v>
      </c>
    </row>
    <row r="77" spans="1:52" x14ac:dyDescent="0.2">
      <c r="A77" s="2">
        <v>890304155</v>
      </c>
      <c r="B77" s="2" t="s">
        <v>116</v>
      </c>
      <c r="C77" s="2" t="s">
        <v>83</v>
      </c>
      <c r="D77" s="2">
        <v>134686</v>
      </c>
      <c r="E77" s="2" t="s">
        <v>272</v>
      </c>
      <c r="F77" s="2" t="s">
        <v>273</v>
      </c>
      <c r="G77" s="2" t="s">
        <v>101</v>
      </c>
      <c r="H77" s="2" t="s">
        <v>101</v>
      </c>
      <c r="I77" s="2" t="s">
        <v>101</v>
      </c>
      <c r="J77" s="3">
        <v>40633</v>
      </c>
      <c r="K77" s="82">
        <v>30900</v>
      </c>
      <c r="L77" s="2">
        <v>30900</v>
      </c>
      <c r="M77" s="2" t="s">
        <v>124</v>
      </c>
      <c r="N77" s="61" t="s">
        <v>68</v>
      </c>
      <c r="O77" s="66">
        <v>0</v>
      </c>
      <c r="P77" s="2" t="s">
        <v>670</v>
      </c>
      <c r="Q77" s="2" t="s">
        <v>670</v>
      </c>
      <c r="R77" s="2">
        <v>0</v>
      </c>
      <c r="S77" s="2" t="s">
        <v>670</v>
      </c>
      <c r="T77" s="2" t="s">
        <v>125</v>
      </c>
      <c r="U77" s="2" t="s">
        <v>101</v>
      </c>
      <c r="V77" s="2" t="s">
        <v>101</v>
      </c>
      <c r="W77" s="2" t="s">
        <v>101</v>
      </c>
      <c r="X77" s="2" t="s">
        <v>101</v>
      </c>
      <c r="Y77" s="2" t="s">
        <v>101</v>
      </c>
      <c r="Z77" s="2" t="s">
        <v>101</v>
      </c>
      <c r="AA77" s="2" t="s">
        <v>101</v>
      </c>
      <c r="AB77" s="2" t="s">
        <v>101</v>
      </c>
      <c r="AC77" s="2" t="s">
        <v>101</v>
      </c>
      <c r="AD77" s="2" t="s">
        <v>101</v>
      </c>
      <c r="AE77" s="2" t="s">
        <v>101</v>
      </c>
      <c r="AF77" s="2">
        <v>0</v>
      </c>
      <c r="AG77" s="2"/>
      <c r="AH77" s="2"/>
      <c r="AI77" s="5">
        <v>0</v>
      </c>
      <c r="AJ77" s="2" t="s">
        <v>101</v>
      </c>
      <c r="AK77" s="2" t="s">
        <v>101</v>
      </c>
      <c r="AL77" s="2" t="s">
        <v>101</v>
      </c>
      <c r="AM77" s="2" t="s">
        <v>101</v>
      </c>
      <c r="AN77" s="2" t="s">
        <v>101</v>
      </c>
      <c r="AO77" s="3">
        <v>40633</v>
      </c>
      <c r="AP77" s="2" t="s">
        <v>101</v>
      </c>
      <c r="AQ77" s="2" t="s">
        <v>101</v>
      </c>
      <c r="AR77" s="2" t="s">
        <v>101</v>
      </c>
      <c r="AS77" s="2" t="s">
        <v>101</v>
      </c>
      <c r="AT77" s="2" t="s">
        <v>101</v>
      </c>
      <c r="AU77" s="2" t="s">
        <v>101</v>
      </c>
      <c r="AV77" s="2" t="s">
        <v>101</v>
      </c>
      <c r="AW77" s="2" t="s">
        <v>101</v>
      </c>
      <c r="AX77" s="2" t="s">
        <v>101</v>
      </c>
      <c r="AY77" s="2" t="s">
        <v>101</v>
      </c>
      <c r="AZ77" s="65">
        <v>44635</v>
      </c>
    </row>
    <row r="78" spans="1:52" x14ac:dyDescent="0.2">
      <c r="A78" s="2">
        <v>890304155</v>
      </c>
      <c r="B78" s="2" t="s">
        <v>116</v>
      </c>
      <c r="C78" s="2" t="s">
        <v>83</v>
      </c>
      <c r="D78" s="2">
        <v>134829</v>
      </c>
      <c r="E78" s="2" t="s">
        <v>274</v>
      </c>
      <c r="F78" s="2" t="s">
        <v>275</v>
      </c>
      <c r="G78" s="2" t="s">
        <v>101</v>
      </c>
      <c r="H78" s="2" t="s">
        <v>101</v>
      </c>
      <c r="I78" s="2" t="s">
        <v>101</v>
      </c>
      <c r="J78" s="3">
        <v>40634</v>
      </c>
      <c r="K78" s="82">
        <v>30900</v>
      </c>
      <c r="L78" s="2">
        <v>30900</v>
      </c>
      <c r="M78" s="2" t="s">
        <v>124</v>
      </c>
      <c r="N78" s="61" t="s">
        <v>68</v>
      </c>
      <c r="O78" s="66">
        <v>0</v>
      </c>
      <c r="P78" s="2" t="s">
        <v>670</v>
      </c>
      <c r="Q78" s="2" t="s">
        <v>670</v>
      </c>
      <c r="R78" s="2">
        <v>0</v>
      </c>
      <c r="S78" s="2" t="s">
        <v>670</v>
      </c>
      <c r="T78" s="2" t="s">
        <v>125</v>
      </c>
      <c r="U78" s="2" t="s">
        <v>101</v>
      </c>
      <c r="V78" s="2" t="s">
        <v>101</v>
      </c>
      <c r="W78" s="2" t="s">
        <v>101</v>
      </c>
      <c r="X78" s="2" t="s">
        <v>101</v>
      </c>
      <c r="Y78" s="2" t="s">
        <v>101</v>
      </c>
      <c r="Z78" s="2" t="s">
        <v>101</v>
      </c>
      <c r="AA78" s="2" t="s">
        <v>101</v>
      </c>
      <c r="AB78" s="2" t="s">
        <v>101</v>
      </c>
      <c r="AC78" s="2" t="s">
        <v>101</v>
      </c>
      <c r="AD78" s="2" t="s">
        <v>101</v>
      </c>
      <c r="AE78" s="2" t="s">
        <v>101</v>
      </c>
      <c r="AF78" s="2">
        <v>0</v>
      </c>
      <c r="AG78" s="2"/>
      <c r="AH78" s="2"/>
      <c r="AI78" s="5">
        <v>0</v>
      </c>
      <c r="AJ78" s="2" t="s">
        <v>101</v>
      </c>
      <c r="AK78" s="2" t="s">
        <v>101</v>
      </c>
      <c r="AL78" s="2" t="s">
        <v>101</v>
      </c>
      <c r="AM78" s="2" t="s">
        <v>101</v>
      </c>
      <c r="AN78" s="2" t="s">
        <v>101</v>
      </c>
      <c r="AO78" s="3">
        <v>40634</v>
      </c>
      <c r="AP78" s="2" t="s">
        <v>101</v>
      </c>
      <c r="AQ78" s="2" t="s">
        <v>101</v>
      </c>
      <c r="AR78" s="2" t="s">
        <v>101</v>
      </c>
      <c r="AS78" s="2" t="s">
        <v>101</v>
      </c>
      <c r="AT78" s="2" t="s">
        <v>101</v>
      </c>
      <c r="AU78" s="2" t="s">
        <v>101</v>
      </c>
      <c r="AV78" s="2" t="s">
        <v>101</v>
      </c>
      <c r="AW78" s="2" t="s">
        <v>101</v>
      </c>
      <c r="AX78" s="2" t="s">
        <v>101</v>
      </c>
      <c r="AY78" s="2" t="s">
        <v>101</v>
      </c>
      <c r="AZ78" s="65">
        <v>44635</v>
      </c>
    </row>
    <row r="79" spans="1:52" x14ac:dyDescent="0.2">
      <c r="A79" s="2">
        <v>890304155</v>
      </c>
      <c r="B79" s="2" t="s">
        <v>116</v>
      </c>
      <c r="C79" s="2" t="s">
        <v>83</v>
      </c>
      <c r="D79" s="2">
        <v>134875</v>
      </c>
      <c r="E79" s="2" t="s">
        <v>276</v>
      </c>
      <c r="F79" s="2" t="s">
        <v>277</v>
      </c>
      <c r="G79" s="2" t="s">
        <v>101</v>
      </c>
      <c r="H79" s="2" t="s">
        <v>101</v>
      </c>
      <c r="I79" s="2" t="s">
        <v>101</v>
      </c>
      <c r="J79" s="3">
        <v>40634</v>
      </c>
      <c r="K79" s="82">
        <v>28800</v>
      </c>
      <c r="L79" s="2">
        <v>28800</v>
      </c>
      <c r="M79" s="2" t="s">
        <v>124</v>
      </c>
      <c r="N79" s="61" t="s">
        <v>68</v>
      </c>
      <c r="O79" s="66">
        <v>0</v>
      </c>
      <c r="P79" s="2" t="s">
        <v>670</v>
      </c>
      <c r="Q79" s="2" t="s">
        <v>670</v>
      </c>
      <c r="R79" s="2">
        <v>0</v>
      </c>
      <c r="S79" s="2" t="s">
        <v>670</v>
      </c>
      <c r="T79" s="2" t="s">
        <v>125</v>
      </c>
      <c r="U79" s="2" t="s">
        <v>101</v>
      </c>
      <c r="V79" s="2" t="s">
        <v>101</v>
      </c>
      <c r="W79" s="2" t="s">
        <v>101</v>
      </c>
      <c r="X79" s="2" t="s">
        <v>101</v>
      </c>
      <c r="Y79" s="2" t="s">
        <v>101</v>
      </c>
      <c r="Z79" s="2" t="s">
        <v>101</v>
      </c>
      <c r="AA79" s="2" t="s">
        <v>101</v>
      </c>
      <c r="AB79" s="2" t="s">
        <v>101</v>
      </c>
      <c r="AC79" s="2" t="s">
        <v>101</v>
      </c>
      <c r="AD79" s="2" t="s">
        <v>101</v>
      </c>
      <c r="AE79" s="2" t="s">
        <v>101</v>
      </c>
      <c r="AF79" s="2">
        <v>0</v>
      </c>
      <c r="AG79" s="2"/>
      <c r="AH79" s="2"/>
      <c r="AI79" s="5">
        <v>0</v>
      </c>
      <c r="AJ79" s="2" t="s">
        <v>101</v>
      </c>
      <c r="AK79" s="2" t="s">
        <v>101</v>
      </c>
      <c r="AL79" s="2" t="s">
        <v>101</v>
      </c>
      <c r="AM79" s="2" t="s">
        <v>101</v>
      </c>
      <c r="AN79" s="2" t="s">
        <v>101</v>
      </c>
      <c r="AO79" s="3">
        <v>40634</v>
      </c>
      <c r="AP79" s="2" t="s">
        <v>101</v>
      </c>
      <c r="AQ79" s="2" t="s">
        <v>101</v>
      </c>
      <c r="AR79" s="2" t="s">
        <v>101</v>
      </c>
      <c r="AS79" s="2" t="s">
        <v>101</v>
      </c>
      <c r="AT79" s="2" t="s">
        <v>101</v>
      </c>
      <c r="AU79" s="2" t="s">
        <v>101</v>
      </c>
      <c r="AV79" s="2" t="s">
        <v>101</v>
      </c>
      <c r="AW79" s="2" t="s">
        <v>101</v>
      </c>
      <c r="AX79" s="2" t="s">
        <v>101</v>
      </c>
      <c r="AY79" s="2" t="s">
        <v>101</v>
      </c>
      <c r="AZ79" s="65">
        <v>44635</v>
      </c>
    </row>
    <row r="80" spans="1:52" x14ac:dyDescent="0.2">
      <c r="A80" s="2">
        <v>890304155</v>
      </c>
      <c r="B80" s="2" t="s">
        <v>116</v>
      </c>
      <c r="C80" s="2" t="s">
        <v>83</v>
      </c>
      <c r="D80" s="2">
        <v>134937</v>
      </c>
      <c r="E80" s="2" t="s">
        <v>278</v>
      </c>
      <c r="F80" s="2" t="s">
        <v>279</v>
      </c>
      <c r="G80" s="2" t="s">
        <v>101</v>
      </c>
      <c r="H80" s="2" t="s">
        <v>101</v>
      </c>
      <c r="I80" s="2" t="s">
        <v>101</v>
      </c>
      <c r="J80" s="3">
        <v>40634</v>
      </c>
      <c r="K80" s="82">
        <v>22700</v>
      </c>
      <c r="L80" s="2">
        <v>22700</v>
      </c>
      <c r="M80" s="2" t="s">
        <v>124</v>
      </c>
      <c r="N80" s="61" t="s">
        <v>68</v>
      </c>
      <c r="O80" s="66">
        <v>0</v>
      </c>
      <c r="P80" s="2" t="s">
        <v>670</v>
      </c>
      <c r="Q80" s="2" t="s">
        <v>670</v>
      </c>
      <c r="R80" s="2">
        <v>0</v>
      </c>
      <c r="S80" s="2" t="s">
        <v>670</v>
      </c>
      <c r="T80" s="2" t="s">
        <v>125</v>
      </c>
      <c r="U80" s="2" t="s">
        <v>101</v>
      </c>
      <c r="V80" s="2" t="s">
        <v>101</v>
      </c>
      <c r="W80" s="2" t="s">
        <v>101</v>
      </c>
      <c r="X80" s="2" t="s">
        <v>101</v>
      </c>
      <c r="Y80" s="2" t="s">
        <v>101</v>
      </c>
      <c r="Z80" s="2" t="s">
        <v>101</v>
      </c>
      <c r="AA80" s="2" t="s">
        <v>101</v>
      </c>
      <c r="AB80" s="2" t="s">
        <v>101</v>
      </c>
      <c r="AC80" s="2" t="s">
        <v>101</v>
      </c>
      <c r="AD80" s="2" t="s">
        <v>101</v>
      </c>
      <c r="AE80" s="2" t="s">
        <v>101</v>
      </c>
      <c r="AF80" s="2">
        <v>0</v>
      </c>
      <c r="AG80" s="2"/>
      <c r="AH80" s="2"/>
      <c r="AI80" s="5">
        <v>0</v>
      </c>
      <c r="AJ80" s="2" t="s">
        <v>101</v>
      </c>
      <c r="AK80" s="2" t="s">
        <v>101</v>
      </c>
      <c r="AL80" s="2" t="s">
        <v>101</v>
      </c>
      <c r="AM80" s="2" t="s">
        <v>101</v>
      </c>
      <c r="AN80" s="2" t="s">
        <v>101</v>
      </c>
      <c r="AO80" s="3">
        <v>40634</v>
      </c>
      <c r="AP80" s="2" t="s">
        <v>101</v>
      </c>
      <c r="AQ80" s="2" t="s">
        <v>101</v>
      </c>
      <c r="AR80" s="2" t="s">
        <v>101</v>
      </c>
      <c r="AS80" s="2" t="s">
        <v>101</v>
      </c>
      <c r="AT80" s="2" t="s">
        <v>101</v>
      </c>
      <c r="AU80" s="2" t="s">
        <v>101</v>
      </c>
      <c r="AV80" s="2" t="s">
        <v>101</v>
      </c>
      <c r="AW80" s="2" t="s">
        <v>101</v>
      </c>
      <c r="AX80" s="2" t="s">
        <v>101</v>
      </c>
      <c r="AY80" s="2" t="s">
        <v>101</v>
      </c>
      <c r="AZ80" s="65">
        <v>44635</v>
      </c>
    </row>
    <row r="81" spans="1:52" x14ac:dyDescent="0.2">
      <c r="A81" s="2">
        <v>890304155</v>
      </c>
      <c r="B81" s="2" t="s">
        <v>116</v>
      </c>
      <c r="C81" s="2" t="s">
        <v>83</v>
      </c>
      <c r="D81" s="2">
        <v>135173</v>
      </c>
      <c r="E81" s="2" t="s">
        <v>280</v>
      </c>
      <c r="F81" s="2" t="s">
        <v>281</v>
      </c>
      <c r="G81" s="2" t="s">
        <v>101</v>
      </c>
      <c r="H81" s="2" t="s">
        <v>101</v>
      </c>
      <c r="I81" s="2" t="s">
        <v>101</v>
      </c>
      <c r="J81" s="3">
        <v>40637</v>
      </c>
      <c r="K81" s="82">
        <v>30900</v>
      </c>
      <c r="L81" s="2">
        <v>30900</v>
      </c>
      <c r="M81" s="2" t="s">
        <v>124</v>
      </c>
      <c r="N81" s="61" t="s">
        <v>68</v>
      </c>
      <c r="O81" s="66">
        <v>0</v>
      </c>
      <c r="P81" s="2" t="s">
        <v>670</v>
      </c>
      <c r="Q81" s="2" t="s">
        <v>670</v>
      </c>
      <c r="R81" s="2">
        <v>0</v>
      </c>
      <c r="S81" s="2" t="s">
        <v>670</v>
      </c>
      <c r="T81" s="2" t="s">
        <v>125</v>
      </c>
      <c r="U81" s="2" t="s">
        <v>101</v>
      </c>
      <c r="V81" s="2" t="s">
        <v>101</v>
      </c>
      <c r="W81" s="2" t="s">
        <v>101</v>
      </c>
      <c r="X81" s="2" t="s">
        <v>101</v>
      </c>
      <c r="Y81" s="2" t="s">
        <v>101</v>
      </c>
      <c r="Z81" s="2" t="s">
        <v>101</v>
      </c>
      <c r="AA81" s="2" t="s">
        <v>101</v>
      </c>
      <c r="AB81" s="2" t="s">
        <v>101</v>
      </c>
      <c r="AC81" s="2" t="s">
        <v>101</v>
      </c>
      <c r="AD81" s="2" t="s">
        <v>101</v>
      </c>
      <c r="AE81" s="2" t="s">
        <v>101</v>
      </c>
      <c r="AF81" s="2">
        <v>0</v>
      </c>
      <c r="AG81" s="2"/>
      <c r="AH81" s="2"/>
      <c r="AI81" s="5">
        <v>0</v>
      </c>
      <c r="AJ81" s="2" t="s">
        <v>101</v>
      </c>
      <c r="AK81" s="2" t="s">
        <v>101</v>
      </c>
      <c r="AL81" s="2" t="s">
        <v>101</v>
      </c>
      <c r="AM81" s="2" t="s">
        <v>101</v>
      </c>
      <c r="AN81" s="2" t="s">
        <v>101</v>
      </c>
      <c r="AO81" s="3">
        <v>40637</v>
      </c>
      <c r="AP81" s="2" t="s">
        <v>101</v>
      </c>
      <c r="AQ81" s="2" t="s">
        <v>101</v>
      </c>
      <c r="AR81" s="2" t="s">
        <v>101</v>
      </c>
      <c r="AS81" s="2" t="s">
        <v>101</v>
      </c>
      <c r="AT81" s="2" t="s">
        <v>101</v>
      </c>
      <c r="AU81" s="2" t="s">
        <v>101</v>
      </c>
      <c r="AV81" s="2" t="s">
        <v>101</v>
      </c>
      <c r="AW81" s="2" t="s">
        <v>101</v>
      </c>
      <c r="AX81" s="2" t="s">
        <v>101</v>
      </c>
      <c r="AY81" s="2" t="s">
        <v>101</v>
      </c>
      <c r="AZ81" s="65">
        <v>44635</v>
      </c>
    </row>
    <row r="82" spans="1:52" x14ac:dyDescent="0.2">
      <c r="A82" s="2">
        <v>890304155</v>
      </c>
      <c r="B82" s="2" t="s">
        <v>116</v>
      </c>
      <c r="C82" s="2" t="s">
        <v>83</v>
      </c>
      <c r="D82" s="2">
        <v>135301</v>
      </c>
      <c r="E82" s="2" t="s">
        <v>282</v>
      </c>
      <c r="F82" s="2" t="s">
        <v>283</v>
      </c>
      <c r="G82" s="2" t="s">
        <v>101</v>
      </c>
      <c r="H82" s="2" t="s">
        <v>101</v>
      </c>
      <c r="I82" s="2" t="s">
        <v>101</v>
      </c>
      <c r="J82" s="3">
        <v>40638</v>
      </c>
      <c r="K82" s="82">
        <v>30900</v>
      </c>
      <c r="L82" s="2">
        <v>30900</v>
      </c>
      <c r="M82" s="2" t="s">
        <v>124</v>
      </c>
      <c r="N82" s="61" t="s">
        <v>68</v>
      </c>
      <c r="O82" s="66">
        <v>0</v>
      </c>
      <c r="P82" s="2" t="s">
        <v>670</v>
      </c>
      <c r="Q82" s="2" t="s">
        <v>670</v>
      </c>
      <c r="R82" s="2">
        <v>0</v>
      </c>
      <c r="S82" s="2" t="s">
        <v>670</v>
      </c>
      <c r="T82" s="2" t="s">
        <v>125</v>
      </c>
      <c r="U82" s="2" t="s">
        <v>101</v>
      </c>
      <c r="V82" s="2" t="s">
        <v>101</v>
      </c>
      <c r="W82" s="2" t="s">
        <v>101</v>
      </c>
      <c r="X82" s="2" t="s">
        <v>101</v>
      </c>
      <c r="Y82" s="2" t="s">
        <v>101</v>
      </c>
      <c r="Z82" s="2" t="s">
        <v>101</v>
      </c>
      <c r="AA82" s="2" t="s">
        <v>101</v>
      </c>
      <c r="AB82" s="2" t="s">
        <v>101</v>
      </c>
      <c r="AC82" s="2" t="s">
        <v>101</v>
      </c>
      <c r="AD82" s="2" t="s">
        <v>101</v>
      </c>
      <c r="AE82" s="2" t="s">
        <v>101</v>
      </c>
      <c r="AF82" s="2">
        <v>0</v>
      </c>
      <c r="AG82" s="2"/>
      <c r="AH82" s="2"/>
      <c r="AI82" s="5">
        <v>0</v>
      </c>
      <c r="AJ82" s="2" t="s">
        <v>101</v>
      </c>
      <c r="AK82" s="2" t="s">
        <v>101</v>
      </c>
      <c r="AL82" s="2" t="s">
        <v>101</v>
      </c>
      <c r="AM82" s="2" t="s">
        <v>101</v>
      </c>
      <c r="AN82" s="2" t="s">
        <v>101</v>
      </c>
      <c r="AO82" s="3">
        <v>40638</v>
      </c>
      <c r="AP82" s="2" t="s">
        <v>101</v>
      </c>
      <c r="AQ82" s="2" t="s">
        <v>101</v>
      </c>
      <c r="AR82" s="2" t="s">
        <v>101</v>
      </c>
      <c r="AS82" s="2" t="s">
        <v>101</v>
      </c>
      <c r="AT82" s="2" t="s">
        <v>101</v>
      </c>
      <c r="AU82" s="2" t="s">
        <v>101</v>
      </c>
      <c r="AV82" s="2" t="s">
        <v>101</v>
      </c>
      <c r="AW82" s="2" t="s">
        <v>101</v>
      </c>
      <c r="AX82" s="2" t="s">
        <v>101</v>
      </c>
      <c r="AY82" s="2" t="s">
        <v>101</v>
      </c>
      <c r="AZ82" s="65">
        <v>44635</v>
      </c>
    </row>
    <row r="83" spans="1:52" x14ac:dyDescent="0.2">
      <c r="A83" s="2">
        <v>890304155</v>
      </c>
      <c r="B83" s="2" t="s">
        <v>116</v>
      </c>
      <c r="C83" s="2" t="s">
        <v>83</v>
      </c>
      <c r="D83" s="2">
        <v>135332</v>
      </c>
      <c r="E83" s="2" t="s">
        <v>284</v>
      </c>
      <c r="F83" s="2" t="s">
        <v>285</v>
      </c>
      <c r="G83" s="2" t="s">
        <v>101</v>
      </c>
      <c r="H83" s="2" t="s">
        <v>101</v>
      </c>
      <c r="I83" s="2" t="s">
        <v>101</v>
      </c>
      <c r="J83" s="3">
        <v>40638</v>
      </c>
      <c r="K83" s="82">
        <v>28800</v>
      </c>
      <c r="L83" s="2">
        <v>28800</v>
      </c>
      <c r="M83" s="2" t="s">
        <v>124</v>
      </c>
      <c r="N83" s="61" t="s">
        <v>68</v>
      </c>
      <c r="O83" s="66">
        <v>0</v>
      </c>
      <c r="P83" s="2" t="s">
        <v>670</v>
      </c>
      <c r="Q83" s="2" t="s">
        <v>670</v>
      </c>
      <c r="R83" s="2">
        <v>0</v>
      </c>
      <c r="S83" s="2" t="s">
        <v>670</v>
      </c>
      <c r="T83" s="2" t="s">
        <v>125</v>
      </c>
      <c r="U83" s="2" t="s">
        <v>101</v>
      </c>
      <c r="V83" s="2" t="s">
        <v>101</v>
      </c>
      <c r="W83" s="2" t="s">
        <v>101</v>
      </c>
      <c r="X83" s="2" t="s">
        <v>101</v>
      </c>
      <c r="Y83" s="2" t="s">
        <v>101</v>
      </c>
      <c r="Z83" s="2" t="s">
        <v>101</v>
      </c>
      <c r="AA83" s="2" t="s">
        <v>101</v>
      </c>
      <c r="AB83" s="2" t="s">
        <v>101</v>
      </c>
      <c r="AC83" s="2" t="s">
        <v>101</v>
      </c>
      <c r="AD83" s="2" t="s">
        <v>101</v>
      </c>
      <c r="AE83" s="2" t="s">
        <v>101</v>
      </c>
      <c r="AF83" s="2">
        <v>0</v>
      </c>
      <c r="AG83" s="2"/>
      <c r="AH83" s="2"/>
      <c r="AI83" s="5">
        <v>0</v>
      </c>
      <c r="AJ83" s="2" t="s">
        <v>101</v>
      </c>
      <c r="AK83" s="2" t="s">
        <v>101</v>
      </c>
      <c r="AL83" s="2" t="s">
        <v>101</v>
      </c>
      <c r="AM83" s="2" t="s">
        <v>101</v>
      </c>
      <c r="AN83" s="2" t="s">
        <v>101</v>
      </c>
      <c r="AO83" s="3">
        <v>40638</v>
      </c>
      <c r="AP83" s="2" t="s">
        <v>101</v>
      </c>
      <c r="AQ83" s="2" t="s">
        <v>101</v>
      </c>
      <c r="AR83" s="2" t="s">
        <v>101</v>
      </c>
      <c r="AS83" s="2" t="s">
        <v>101</v>
      </c>
      <c r="AT83" s="2" t="s">
        <v>101</v>
      </c>
      <c r="AU83" s="2" t="s">
        <v>101</v>
      </c>
      <c r="AV83" s="2" t="s">
        <v>101</v>
      </c>
      <c r="AW83" s="2" t="s">
        <v>101</v>
      </c>
      <c r="AX83" s="2" t="s">
        <v>101</v>
      </c>
      <c r="AY83" s="2" t="s">
        <v>101</v>
      </c>
      <c r="AZ83" s="65">
        <v>44635</v>
      </c>
    </row>
    <row r="84" spans="1:52" x14ac:dyDescent="0.2">
      <c r="A84" s="2">
        <v>890304155</v>
      </c>
      <c r="B84" s="2" t="s">
        <v>116</v>
      </c>
      <c r="C84" s="2" t="s">
        <v>83</v>
      </c>
      <c r="D84" s="2">
        <v>136025</v>
      </c>
      <c r="E84" s="2" t="s">
        <v>286</v>
      </c>
      <c r="F84" s="2" t="s">
        <v>287</v>
      </c>
      <c r="G84" s="2" t="s">
        <v>101</v>
      </c>
      <c r="H84" s="2" t="s">
        <v>101</v>
      </c>
      <c r="I84" s="2" t="s">
        <v>101</v>
      </c>
      <c r="J84" s="3">
        <v>40644</v>
      </c>
      <c r="K84" s="82">
        <v>28800</v>
      </c>
      <c r="L84" s="2">
        <v>28800</v>
      </c>
      <c r="M84" s="2" t="s">
        <v>124</v>
      </c>
      <c r="N84" s="61" t="s">
        <v>68</v>
      </c>
      <c r="O84" s="66">
        <v>0</v>
      </c>
      <c r="P84" s="2" t="s">
        <v>670</v>
      </c>
      <c r="Q84" s="2" t="s">
        <v>670</v>
      </c>
      <c r="R84" s="2">
        <v>0</v>
      </c>
      <c r="S84" s="2" t="s">
        <v>670</v>
      </c>
      <c r="T84" s="2" t="s">
        <v>125</v>
      </c>
      <c r="U84" s="2" t="s">
        <v>101</v>
      </c>
      <c r="V84" s="2" t="s">
        <v>101</v>
      </c>
      <c r="W84" s="2" t="s">
        <v>101</v>
      </c>
      <c r="X84" s="2" t="s">
        <v>101</v>
      </c>
      <c r="Y84" s="2" t="s">
        <v>101</v>
      </c>
      <c r="Z84" s="2" t="s">
        <v>101</v>
      </c>
      <c r="AA84" s="2" t="s">
        <v>101</v>
      </c>
      <c r="AB84" s="2" t="s">
        <v>101</v>
      </c>
      <c r="AC84" s="2" t="s">
        <v>101</v>
      </c>
      <c r="AD84" s="2" t="s">
        <v>101</v>
      </c>
      <c r="AE84" s="2" t="s">
        <v>101</v>
      </c>
      <c r="AF84" s="2">
        <v>0</v>
      </c>
      <c r="AG84" s="2"/>
      <c r="AH84" s="2"/>
      <c r="AI84" s="5">
        <v>0</v>
      </c>
      <c r="AJ84" s="2" t="s">
        <v>101</v>
      </c>
      <c r="AK84" s="2" t="s">
        <v>101</v>
      </c>
      <c r="AL84" s="2" t="s">
        <v>101</v>
      </c>
      <c r="AM84" s="2" t="s">
        <v>101</v>
      </c>
      <c r="AN84" s="2" t="s">
        <v>101</v>
      </c>
      <c r="AO84" s="3">
        <v>40644</v>
      </c>
      <c r="AP84" s="2" t="s">
        <v>101</v>
      </c>
      <c r="AQ84" s="2" t="s">
        <v>101</v>
      </c>
      <c r="AR84" s="2" t="s">
        <v>101</v>
      </c>
      <c r="AS84" s="2" t="s">
        <v>101</v>
      </c>
      <c r="AT84" s="2" t="s">
        <v>101</v>
      </c>
      <c r="AU84" s="2" t="s">
        <v>101</v>
      </c>
      <c r="AV84" s="2" t="s">
        <v>101</v>
      </c>
      <c r="AW84" s="2" t="s">
        <v>101</v>
      </c>
      <c r="AX84" s="2" t="s">
        <v>101</v>
      </c>
      <c r="AY84" s="2" t="s">
        <v>101</v>
      </c>
      <c r="AZ84" s="65">
        <v>44635</v>
      </c>
    </row>
    <row r="85" spans="1:52" x14ac:dyDescent="0.2">
      <c r="A85" s="2">
        <v>890304155</v>
      </c>
      <c r="B85" s="2" t="s">
        <v>116</v>
      </c>
      <c r="C85" s="2" t="s">
        <v>83</v>
      </c>
      <c r="D85" s="2">
        <v>136477</v>
      </c>
      <c r="E85" s="2" t="s">
        <v>288</v>
      </c>
      <c r="F85" s="2" t="s">
        <v>289</v>
      </c>
      <c r="G85" s="2" t="s">
        <v>101</v>
      </c>
      <c r="H85" s="2" t="s">
        <v>101</v>
      </c>
      <c r="I85" s="2" t="s">
        <v>101</v>
      </c>
      <c r="J85" s="3">
        <v>40646</v>
      </c>
      <c r="K85" s="82">
        <v>28800</v>
      </c>
      <c r="L85" s="2">
        <v>28800</v>
      </c>
      <c r="M85" s="2" t="s">
        <v>124</v>
      </c>
      <c r="N85" s="61" t="s">
        <v>68</v>
      </c>
      <c r="O85" s="66">
        <v>0</v>
      </c>
      <c r="P85" s="2" t="s">
        <v>670</v>
      </c>
      <c r="Q85" s="2" t="s">
        <v>670</v>
      </c>
      <c r="R85" s="2">
        <v>0</v>
      </c>
      <c r="S85" s="2" t="s">
        <v>670</v>
      </c>
      <c r="T85" s="2" t="s">
        <v>125</v>
      </c>
      <c r="U85" s="2" t="s">
        <v>101</v>
      </c>
      <c r="V85" s="2" t="s">
        <v>101</v>
      </c>
      <c r="W85" s="2" t="s">
        <v>101</v>
      </c>
      <c r="X85" s="2" t="s">
        <v>101</v>
      </c>
      <c r="Y85" s="2" t="s">
        <v>101</v>
      </c>
      <c r="Z85" s="2" t="s">
        <v>101</v>
      </c>
      <c r="AA85" s="2" t="s">
        <v>101</v>
      </c>
      <c r="AB85" s="2" t="s">
        <v>101</v>
      </c>
      <c r="AC85" s="2" t="s">
        <v>101</v>
      </c>
      <c r="AD85" s="2" t="s">
        <v>101</v>
      </c>
      <c r="AE85" s="2" t="s">
        <v>101</v>
      </c>
      <c r="AF85" s="2">
        <v>0</v>
      </c>
      <c r="AG85" s="2"/>
      <c r="AH85" s="2"/>
      <c r="AI85" s="5">
        <v>0</v>
      </c>
      <c r="AJ85" s="2" t="s">
        <v>101</v>
      </c>
      <c r="AK85" s="2" t="s">
        <v>101</v>
      </c>
      <c r="AL85" s="2" t="s">
        <v>101</v>
      </c>
      <c r="AM85" s="2" t="s">
        <v>101</v>
      </c>
      <c r="AN85" s="2" t="s">
        <v>101</v>
      </c>
      <c r="AO85" s="3">
        <v>40646</v>
      </c>
      <c r="AP85" s="2" t="s">
        <v>101</v>
      </c>
      <c r="AQ85" s="2" t="s">
        <v>101</v>
      </c>
      <c r="AR85" s="2" t="s">
        <v>101</v>
      </c>
      <c r="AS85" s="2" t="s">
        <v>101</v>
      </c>
      <c r="AT85" s="2" t="s">
        <v>101</v>
      </c>
      <c r="AU85" s="2" t="s">
        <v>101</v>
      </c>
      <c r="AV85" s="2" t="s">
        <v>101</v>
      </c>
      <c r="AW85" s="2" t="s">
        <v>101</v>
      </c>
      <c r="AX85" s="2" t="s">
        <v>101</v>
      </c>
      <c r="AY85" s="2" t="s">
        <v>101</v>
      </c>
      <c r="AZ85" s="65">
        <v>44635</v>
      </c>
    </row>
    <row r="86" spans="1:52" x14ac:dyDescent="0.2">
      <c r="A86" s="2">
        <v>890304155</v>
      </c>
      <c r="B86" s="2" t="s">
        <v>116</v>
      </c>
      <c r="C86" s="2" t="s">
        <v>83</v>
      </c>
      <c r="D86" s="2">
        <v>136627</v>
      </c>
      <c r="E86" s="2" t="s">
        <v>290</v>
      </c>
      <c r="F86" s="2" t="s">
        <v>291</v>
      </c>
      <c r="G86" s="2" t="s">
        <v>101</v>
      </c>
      <c r="H86" s="2" t="s">
        <v>101</v>
      </c>
      <c r="I86" s="2" t="s">
        <v>101</v>
      </c>
      <c r="J86" s="3">
        <v>40647</v>
      </c>
      <c r="K86" s="82">
        <v>30900</v>
      </c>
      <c r="L86" s="2">
        <v>30900</v>
      </c>
      <c r="M86" s="2" t="s">
        <v>124</v>
      </c>
      <c r="N86" s="61" t="s">
        <v>68</v>
      </c>
      <c r="O86" s="66">
        <v>0</v>
      </c>
      <c r="P86" s="2" t="s">
        <v>670</v>
      </c>
      <c r="Q86" s="2" t="s">
        <v>670</v>
      </c>
      <c r="R86" s="2">
        <v>0</v>
      </c>
      <c r="S86" s="2" t="s">
        <v>670</v>
      </c>
      <c r="T86" s="2" t="s">
        <v>125</v>
      </c>
      <c r="U86" s="2" t="s">
        <v>101</v>
      </c>
      <c r="V86" s="2" t="s">
        <v>101</v>
      </c>
      <c r="W86" s="2" t="s">
        <v>101</v>
      </c>
      <c r="X86" s="2" t="s">
        <v>101</v>
      </c>
      <c r="Y86" s="2" t="s">
        <v>101</v>
      </c>
      <c r="Z86" s="2" t="s">
        <v>101</v>
      </c>
      <c r="AA86" s="2" t="s">
        <v>101</v>
      </c>
      <c r="AB86" s="2" t="s">
        <v>101</v>
      </c>
      <c r="AC86" s="2" t="s">
        <v>101</v>
      </c>
      <c r="AD86" s="2" t="s">
        <v>101</v>
      </c>
      <c r="AE86" s="2" t="s">
        <v>101</v>
      </c>
      <c r="AF86" s="2">
        <v>0</v>
      </c>
      <c r="AG86" s="2"/>
      <c r="AH86" s="2"/>
      <c r="AI86" s="5">
        <v>0</v>
      </c>
      <c r="AJ86" s="2" t="s">
        <v>101</v>
      </c>
      <c r="AK86" s="2" t="s">
        <v>101</v>
      </c>
      <c r="AL86" s="2" t="s">
        <v>101</v>
      </c>
      <c r="AM86" s="2" t="s">
        <v>101</v>
      </c>
      <c r="AN86" s="2" t="s">
        <v>101</v>
      </c>
      <c r="AO86" s="3">
        <v>40647</v>
      </c>
      <c r="AP86" s="2" t="s">
        <v>101</v>
      </c>
      <c r="AQ86" s="2" t="s">
        <v>101</v>
      </c>
      <c r="AR86" s="2" t="s">
        <v>101</v>
      </c>
      <c r="AS86" s="2" t="s">
        <v>101</v>
      </c>
      <c r="AT86" s="2" t="s">
        <v>101</v>
      </c>
      <c r="AU86" s="2" t="s">
        <v>101</v>
      </c>
      <c r="AV86" s="2" t="s">
        <v>101</v>
      </c>
      <c r="AW86" s="2" t="s">
        <v>101</v>
      </c>
      <c r="AX86" s="2" t="s">
        <v>101</v>
      </c>
      <c r="AY86" s="2" t="s">
        <v>101</v>
      </c>
      <c r="AZ86" s="65">
        <v>44635</v>
      </c>
    </row>
    <row r="87" spans="1:52" x14ac:dyDescent="0.2">
      <c r="A87" s="2">
        <v>890304155</v>
      </c>
      <c r="B87" s="2" t="s">
        <v>116</v>
      </c>
      <c r="C87" s="2" t="s">
        <v>83</v>
      </c>
      <c r="D87" s="2">
        <v>136697</v>
      </c>
      <c r="E87" s="2" t="s">
        <v>292</v>
      </c>
      <c r="F87" s="2" t="s">
        <v>293</v>
      </c>
      <c r="G87" s="2" t="s">
        <v>101</v>
      </c>
      <c r="H87" s="2" t="s">
        <v>101</v>
      </c>
      <c r="I87" s="2" t="s">
        <v>101</v>
      </c>
      <c r="J87" s="3">
        <v>40648</v>
      </c>
      <c r="K87" s="82">
        <v>28800</v>
      </c>
      <c r="L87" s="2">
        <v>28800</v>
      </c>
      <c r="M87" s="2" t="s">
        <v>124</v>
      </c>
      <c r="N87" s="61" t="s">
        <v>68</v>
      </c>
      <c r="O87" s="66">
        <v>0</v>
      </c>
      <c r="P87" s="2" t="s">
        <v>670</v>
      </c>
      <c r="Q87" s="2" t="s">
        <v>670</v>
      </c>
      <c r="R87" s="2">
        <v>0</v>
      </c>
      <c r="S87" s="2" t="s">
        <v>670</v>
      </c>
      <c r="T87" s="2" t="s">
        <v>125</v>
      </c>
      <c r="U87" s="2" t="s">
        <v>101</v>
      </c>
      <c r="V87" s="2" t="s">
        <v>101</v>
      </c>
      <c r="W87" s="2" t="s">
        <v>101</v>
      </c>
      <c r="X87" s="2" t="s">
        <v>101</v>
      </c>
      <c r="Y87" s="2" t="s">
        <v>101</v>
      </c>
      <c r="Z87" s="2" t="s">
        <v>101</v>
      </c>
      <c r="AA87" s="2" t="s">
        <v>101</v>
      </c>
      <c r="AB87" s="2" t="s">
        <v>101</v>
      </c>
      <c r="AC87" s="2" t="s">
        <v>101</v>
      </c>
      <c r="AD87" s="2" t="s">
        <v>101</v>
      </c>
      <c r="AE87" s="2" t="s">
        <v>101</v>
      </c>
      <c r="AF87" s="2">
        <v>0</v>
      </c>
      <c r="AG87" s="2"/>
      <c r="AH87" s="2"/>
      <c r="AI87" s="5">
        <v>0</v>
      </c>
      <c r="AJ87" s="2" t="s">
        <v>101</v>
      </c>
      <c r="AK87" s="2" t="s">
        <v>101</v>
      </c>
      <c r="AL87" s="2" t="s">
        <v>101</v>
      </c>
      <c r="AM87" s="2" t="s">
        <v>101</v>
      </c>
      <c r="AN87" s="2" t="s">
        <v>101</v>
      </c>
      <c r="AO87" s="3">
        <v>40648</v>
      </c>
      <c r="AP87" s="2" t="s">
        <v>101</v>
      </c>
      <c r="AQ87" s="2" t="s">
        <v>101</v>
      </c>
      <c r="AR87" s="2" t="s">
        <v>101</v>
      </c>
      <c r="AS87" s="2" t="s">
        <v>101</v>
      </c>
      <c r="AT87" s="2" t="s">
        <v>101</v>
      </c>
      <c r="AU87" s="2" t="s">
        <v>101</v>
      </c>
      <c r="AV87" s="2" t="s">
        <v>101</v>
      </c>
      <c r="AW87" s="2" t="s">
        <v>101</v>
      </c>
      <c r="AX87" s="2" t="s">
        <v>101</v>
      </c>
      <c r="AY87" s="2" t="s">
        <v>101</v>
      </c>
      <c r="AZ87" s="65">
        <v>44635</v>
      </c>
    </row>
    <row r="88" spans="1:52" x14ac:dyDescent="0.2">
      <c r="A88" s="2">
        <v>890304155</v>
      </c>
      <c r="B88" s="2" t="s">
        <v>116</v>
      </c>
      <c r="C88" s="2" t="s">
        <v>83</v>
      </c>
      <c r="D88" s="2">
        <v>136724</v>
      </c>
      <c r="E88" s="2" t="s">
        <v>294</v>
      </c>
      <c r="F88" s="2" t="s">
        <v>295</v>
      </c>
      <c r="G88" s="2" t="s">
        <v>101</v>
      </c>
      <c r="H88" s="2" t="s">
        <v>101</v>
      </c>
      <c r="I88" s="2" t="s">
        <v>101</v>
      </c>
      <c r="J88" s="3">
        <v>40648</v>
      </c>
      <c r="K88" s="82">
        <v>30900</v>
      </c>
      <c r="L88" s="2">
        <v>30900</v>
      </c>
      <c r="M88" s="2" t="s">
        <v>124</v>
      </c>
      <c r="N88" s="61" t="s">
        <v>68</v>
      </c>
      <c r="O88" s="66">
        <v>0</v>
      </c>
      <c r="P88" s="2" t="s">
        <v>670</v>
      </c>
      <c r="Q88" s="2" t="s">
        <v>670</v>
      </c>
      <c r="R88" s="2">
        <v>0</v>
      </c>
      <c r="S88" s="2" t="s">
        <v>670</v>
      </c>
      <c r="T88" s="2" t="s">
        <v>125</v>
      </c>
      <c r="U88" s="2" t="s">
        <v>101</v>
      </c>
      <c r="V88" s="2" t="s">
        <v>101</v>
      </c>
      <c r="W88" s="2" t="s">
        <v>101</v>
      </c>
      <c r="X88" s="2" t="s">
        <v>101</v>
      </c>
      <c r="Y88" s="2" t="s">
        <v>101</v>
      </c>
      <c r="Z88" s="2" t="s">
        <v>101</v>
      </c>
      <c r="AA88" s="2" t="s">
        <v>101</v>
      </c>
      <c r="AB88" s="2" t="s">
        <v>101</v>
      </c>
      <c r="AC88" s="2" t="s">
        <v>101</v>
      </c>
      <c r="AD88" s="2" t="s">
        <v>101</v>
      </c>
      <c r="AE88" s="2" t="s">
        <v>101</v>
      </c>
      <c r="AF88" s="2">
        <v>0</v>
      </c>
      <c r="AG88" s="2"/>
      <c r="AH88" s="2"/>
      <c r="AI88" s="5">
        <v>0</v>
      </c>
      <c r="AJ88" s="2" t="s">
        <v>101</v>
      </c>
      <c r="AK88" s="2" t="s">
        <v>101</v>
      </c>
      <c r="AL88" s="2" t="s">
        <v>101</v>
      </c>
      <c r="AM88" s="2" t="s">
        <v>101</v>
      </c>
      <c r="AN88" s="2" t="s">
        <v>101</v>
      </c>
      <c r="AO88" s="3">
        <v>40648</v>
      </c>
      <c r="AP88" s="2" t="s">
        <v>101</v>
      </c>
      <c r="AQ88" s="2" t="s">
        <v>101</v>
      </c>
      <c r="AR88" s="2" t="s">
        <v>101</v>
      </c>
      <c r="AS88" s="2" t="s">
        <v>101</v>
      </c>
      <c r="AT88" s="2" t="s">
        <v>101</v>
      </c>
      <c r="AU88" s="2" t="s">
        <v>101</v>
      </c>
      <c r="AV88" s="2" t="s">
        <v>101</v>
      </c>
      <c r="AW88" s="2" t="s">
        <v>101</v>
      </c>
      <c r="AX88" s="2" t="s">
        <v>101</v>
      </c>
      <c r="AY88" s="2" t="s">
        <v>101</v>
      </c>
      <c r="AZ88" s="65">
        <v>44635</v>
      </c>
    </row>
    <row r="89" spans="1:52" x14ac:dyDescent="0.2">
      <c r="A89" s="2">
        <v>890304155</v>
      </c>
      <c r="B89" s="2" t="s">
        <v>116</v>
      </c>
      <c r="C89" s="2" t="s">
        <v>83</v>
      </c>
      <c r="D89" s="2">
        <v>136830</v>
      </c>
      <c r="E89" s="2" t="s">
        <v>296</v>
      </c>
      <c r="F89" s="2" t="s">
        <v>297</v>
      </c>
      <c r="G89" s="2" t="s">
        <v>101</v>
      </c>
      <c r="H89" s="2" t="s">
        <v>101</v>
      </c>
      <c r="I89" s="2" t="s">
        <v>101</v>
      </c>
      <c r="J89" s="3">
        <v>40648</v>
      </c>
      <c r="K89" s="82">
        <v>28800</v>
      </c>
      <c r="L89" s="2">
        <v>28800</v>
      </c>
      <c r="M89" s="2" t="s">
        <v>124</v>
      </c>
      <c r="N89" s="61" t="s">
        <v>68</v>
      </c>
      <c r="O89" s="66">
        <v>0</v>
      </c>
      <c r="P89" s="2" t="s">
        <v>670</v>
      </c>
      <c r="Q89" s="2" t="s">
        <v>670</v>
      </c>
      <c r="R89" s="2">
        <v>0</v>
      </c>
      <c r="S89" s="2" t="s">
        <v>670</v>
      </c>
      <c r="T89" s="2" t="s">
        <v>125</v>
      </c>
      <c r="U89" s="2" t="s">
        <v>101</v>
      </c>
      <c r="V89" s="2" t="s">
        <v>101</v>
      </c>
      <c r="W89" s="2" t="s">
        <v>101</v>
      </c>
      <c r="X89" s="2" t="s">
        <v>101</v>
      </c>
      <c r="Y89" s="2" t="s">
        <v>101</v>
      </c>
      <c r="Z89" s="2" t="s">
        <v>101</v>
      </c>
      <c r="AA89" s="2" t="s">
        <v>101</v>
      </c>
      <c r="AB89" s="2" t="s">
        <v>101</v>
      </c>
      <c r="AC89" s="2" t="s">
        <v>101</v>
      </c>
      <c r="AD89" s="2" t="s">
        <v>101</v>
      </c>
      <c r="AE89" s="2" t="s">
        <v>101</v>
      </c>
      <c r="AF89" s="2">
        <v>0</v>
      </c>
      <c r="AG89" s="2"/>
      <c r="AH89" s="2"/>
      <c r="AI89" s="5">
        <v>0</v>
      </c>
      <c r="AJ89" s="2" t="s">
        <v>101</v>
      </c>
      <c r="AK89" s="2" t="s">
        <v>101</v>
      </c>
      <c r="AL89" s="2" t="s">
        <v>101</v>
      </c>
      <c r="AM89" s="2" t="s">
        <v>101</v>
      </c>
      <c r="AN89" s="2" t="s">
        <v>101</v>
      </c>
      <c r="AO89" s="3">
        <v>40648</v>
      </c>
      <c r="AP89" s="2" t="s">
        <v>101</v>
      </c>
      <c r="AQ89" s="2" t="s">
        <v>101</v>
      </c>
      <c r="AR89" s="2" t="s">
        <v>101</v>
      </c>
      <c r="AS89" s="2" t="s">
        <v>101</v>
      </c>
      <c r="AT89" s="2" t="s">
        <v>101</v>
      </c>
      <c r="AU89" s="2" t="s">
        <v>101</v>
      </c>
      <c r="AV89" s="2" t="s">
        <v>101</v>
      </c>
      <c r="AW89" s="2" t="s">
        <v>101</v>
      </c>
      <c r="AX89" s="2" t="s">
        <v>101</v>
      </c>
      <c r="AY89" s="2" t="s">
        <v>101</v>
      </c>
      <c r="AZ89" s="65">
        <v>44635</v>
      </c>
    </row>
    <row r="90" spans="1:52" x14ac:dyDescent="0.2">
      <c r="A90" s="2">
        <v>890304155</v>
      </c>
      <c r="B90" s="2" t="s">
        <v>116</v>
      </c>
      <c r="C90" s="2" t="s">
        <v>83</v>
      </c>
      <c r="D90" s="2">
        <v>136836</v>
      </c>
      <c r="E90" s="2" t="s">
        <v>298</v>
      </c>
      <c r="F90" s="2" t="s">
        <v>299</v>
      </c>
      <c r="G90" s="2" t="s">
        <v>101</v>
      </c>
      <c r="H90" s="2" t="s">
        <v>101</v>
      </c>
      <c r="I90" s="2" t="s">
        <v>101</v>
      </c>
      <c r="J90" s="3">
        <v>40648</v>
      </c>
      <c r="K90" s="82">
        <v>30900</v>
      </c>
      <c r="L90" s="2">
        <v>30900</v>
      </c>
      <c r="M90" s="2" t="s">
        <v>124</v>
      </c>
      <c r="N90" s="61" t="s">
        <v>68</v>
      </c>
      <c r="O90" s="66">
        <v>0</v>
      </c>
      <c r="P90" s="2" t="s">
        <v>670</v>
      </c>
      <c r="Q90" s="2" t="s">
        <v>670</v>
      </c>
      <c r="R90" s="2">
        <v>0</v>
      </c>
      <c r="S90" s="2" t="s">
        <v>670</v>
      </c>
      <c r="T90" s="2" t="s">
        <v>125</v>
      </c>
      <c r="U90" s="2" t="s">
        <v>101</v>
      </c>
      <c r="V90" s="2" t="s">
        <v>101</v>
      </c>
      <c r="W90" s="2" t="s">
        <v>101</v>
      </c>
      <c r="X90" s="2" t="s">
        <v>101</v>
      </c>
      <c r="Y90" s="2" t="s">
        <v>101</v>
      </c>
      <c r="Z90" s="2" t="s">
        <v>101</v>
      </c>
      <c r="AA90" s="2" t="s">
        <v>101</v>
      </c>
      <c r="AB90" s="2" t="s">
        <v>101</v>
      </c>
      <c r="AC90" s="2" t="s">
        <v>101</v>
      </c>
      <c r="AD90" s="2" t="s">
        <v>101</v>
      </c>
      <c r="AE90" s="2" t="s">
        <v>101</v>
      </c>
      <c r="AF90" s="2">
        <v>0</v>
      </c>
      <c r="AG90" s="2"/>
      <c r="AH90" s="2"/>
      <c r="AI90" s="5">
        <v>0</v>
      </c>
      <c r="AJ90" s="2" t="s">
        <v>101</v>
      </c>
      <c r="AK90" s="2" t="s">
        <v>101</v>
      </c>
      <c r="AL90" s="2" t="s">
        <v>101</v>
      </c>
      <c r="AM90" s="2" t="s">
        <v>101</v>
      </c>
      <c r="AN90" s="2" t="s">
        <v>101</v>
      </c>
      <c r="AO90" s="3">
        <v>40648</v>
      </c>
      <c r="AP90" s="2" t="s">
        <v>101</v>
      </c>
      <c r="AQ90" s="2" t="s">
        <v>101</v>
      </c>
      <c r="AR90" s="2" t="s">
        <v>101</v>
      </c>
      <c r="AS90" s="2" t="s">
        <v>101</v>
      </c>
      <c r="AT90" s="2" t="s">
        <v>101</v>
      </c>
      <c r="AU90" s="2" t="s">
        <v>101</v>
      </c>
      <c r="AV90" s="2" t="s">
        <v>101</v>
      </c>
      <c r="AW90" s="2" t="s">
        <v>101</v>
      </c>
      <c r="AX90" s="2" t="s">
        <v>101</v>
      </c>
      <c r="AY90" s="2" t="s">
        <v>101</v>
      </c>
      <c r="AZ90" s="65">
        <v>44635</v>
      </c>
    </row>
    <row r="91" spans="1:52" x14ac:dyDescent="0.2">
      <c r="A91" s="2">
        <v>890304155</v>
      </c>
      <c r="B91" s="2" t="s">
        <v>116</v>
      </c>
      <c r="C91" s="2" t="s">
        <v>83</v>
      </c>
      <c r="D91" s="2">
        <v>136850</v>
      </c>
      <c r="E91" s="2" t="s">
        <v>300</v>
      </c>
      <c r="F91" s="2" t="s">
        <v>301</v>
      </c>
      <c r="G91" s="2" t="s">
        <v>101</v>
      </c>
      <c r="H91" s="2" t="s">
        <v>101</v>
      </c>
      <c r="I91" s="2" t="s">
        <v>101</v>
      </c>
      <c r="J91" s="3">
        <v>40648</v>
      </c>
      <c r="K91" s="82">
        <v>30900</v>
      </c>
      <c r="L91" s="2">
        <v>30900</v>
      </c>
      <c r="M91" s="2" t="s">
        <v>124</v>
      </c>
      <c r="N91" s="61" t="s">
        <v>68</v>
      </c>
      <c r="O91" s="66">
        <v>0</v>
      </c>
      <c r="P91" s="2" t="s">
        <v>670</v>
      </c>
      <c r="Q91" s="2" t="s">
        <v>670</v>
      </c>
      <c r="R91" s="2">
        <v>0</v>
      </c>
      <c r="S91" s="2" t="s">
        <v>670</v>
      </c>
      <c r="T91" s="2" t="s">
        <v>125</v>
      </c>
      <c r="U91" s="2" t="s">
        <v>101</v>
      </c>
      <c r="V91" s="2" t="s">
        <v>101</v>
      </c>
      <c r="W91" s="2" t="s">
        <v>101</v>
      </c>
      <c r="X91" s="2" t="s">
        <v>101</v>
      </c>
      <c r="Y91" s="2" t="s">
        <v>101</v>
      </c>
      <c r="Z91" s="2" t="s">
        <v>101</v>
      </c>
      <c r="AA91" s="2" t="s">
        <v>101</v>
      </c>
      <c r="AB91" s="2" t="s">
        <v>101</v>
      </c>
      <c r="AC91" s="2" t="s">
        <v>101</v>
      </c>
      <c r="AD91" s="2" t="s">
        <v>101</v>
      </c>
      <c r="AE91" s="2" t="s">
        <v>101</v>
      </c>
      <c r="AF91" s="2">
        <v>0</v>
      </c>
      <c r="AG91" s="2"/>
      <c r="AH91" s="2"/>
      <c r="AI91" s="5">
        <v>0</v>
      </c>
      <c r="AJ91" s="2" t="s">
        <v>101</v>
      </c>
      <c r="AK91" s="2" t="s">
        <v>101</v>
      </c>
      <c r="AL91" s="2" t="s">
        <v>101</v>
      </c>
      <c r="AM91" s="2" t="s">
        <v>101</v>
      </c>
      <c r="AN91" s="2" t="s">
        <v>101</v>
      </c>
      <c r="AO91" s="3">
        <v>40648</v>
      </c>
      <c r="AP91" s="2" t="s">
        <v>101</v>
      </c>
      <c r="AQ91" s="2" t="s">
        <v>101</v>
      </c>
      <c r="AR91" s="2" t="s">
        <v>101</v>
      </c>
      <c r="AS91" s="2" t="s">
        <v>101</v>
      </c>
      <c r="AT91" s="2" t="s">
        <v>101</v>
      </c>
      <c r="AU91" s="2" t="s">
        <v>101</v>
      </c>
      <c r="AV91" s="2" t="s">
        <v>101</v>
      </c>
      <c r="AW91" s="2" t="s">
        <v>101</v>
      </c>
      <c r="AX91" s="2" t="s">
        <v>101</v>
      </c>
      <c r="AY91" s="2" t="s">
        <v>101</v>
      </c>
      <c r="AZ91" s="65">
        <v>44635</v>
      </c>
    </row>
    <row r="92" spans="1:52" x14ac:dyDescent="0.2">
      <c r="A92" s="2">
        <v>890304155</v>
      </c>
      <c r="B92" s="2" t="s">
        <v>116</v>
      </c>
      <c r="C92" s="2" t="s">
        <v>83</v>
      </c>
      <c r="D92" s="2">
        <v>137272</v>
      </c>
      <c r="E92" s="2" t="s">
        <v>302</v>
      </c>
      <c r="F92" s="2" t="s">
        <v>303</v>
      </c>
      <c r="G92" s="2" t="s">
        <v>101</v>
      </c>
      <c r="H92" s="2" t="s">
        <v>101</v>
      </c>
      <c r="I92" s="2" t="s">
        <v>101</v>
      </c>
      <c r="J92" s="3">
        <v>40653</v>
      </c>
      <c r="K92" s="82">
        <v>28800</v>
      </c>
      <c r="L92" s="2">
        <v>28800</v>
      </c>
      <c r="M92" s="2" t="s">
        <v>124</v>
      </c>
      <c r="N92" s="61" t="s">
        <v>68</v>
      </c>
      <c r="O92" s="66">
        <v>0</v>
      </c>
      <c r="P92" s="2" t="s">
        <v>670</v>
      </c>
      <c r="Q92" s="2" t="s">
        <v>670</v>
      </c>
      <c r="R92" s="2">
        <v>0</v>
      </c>
      <c r="S92" s="2" t="s">
        <v>670</v>
      </c>
      <c r="T92" s="2" t="s">
        <v>125</v>
      </c>
      <c r="U92" s="2" t="s">
        <v>101</v>
      </c>
      <c r="V92" s="2" t="s">
        <v>101</v>
      </c>
      <c r="W92" s="2" t="s">
        <v>101</v>
      </c>
      <c r="X92" s="2" t="s">
        <v>101</v>
      </c>
      <c r="Y92" s="2" t="s">
        <v>101</v>
      </c>
      <c r="Z92" s="2" t="s">
        <v>101</v>
      </c>
      <c r="AA92" s="2" t="s">
        <v>101</v>
      </c>
      <c r="AB92" s="2" t="s">
        <v>101</v>
      </c>
      <c r="AC92" s="2" t="s">
        <v>101</v>
      </c>
      <c r="AD92" s="2" t="s">
        <v>101</v>
      </c>
      <c r="AE92" s="2" t="s">
        <v>101</v>
      </c>
      <c r="AF92" s="2">
        <v>0</v>
      </c>
      <c r="AG92" s="2"/>
      <c r="AH92" s="2"/>
      <c r="AI92" s="5">
        <v>0</v>
      </c>
      <c r="AJ92" s="2" t="s">
        <v>101</v>
      </c>
      <c r="AK92" s="2" t="s">
        <v>101</v>
      </c>
      <c r="AL92" s="2" t="s">
        <v>101</v>
      </c>
      <c r="AM92" s="2" t="s">
        <v>101</v>
      </c>
      <c r="AN92" s="2" t="s">
        <v>101</v>
      </c>
      <c r="AO92" s="3">
        <v>40653</v>
      </c>
      <c r="AP92" s="2" t="s">
        <v>101</v>
      </c>
      <c r="AQ92" s="2" t="s">
        <v>101</v>
      </c>
      <c r="AR92" s="2" t="s">
        <v>101</v>
      </c>
      <c r="AS92" s="2" t="s">
        <v>101</v>
      </c>
      <c r="AT92" s="2" t="s">
        <v>101</v>
      </c>
      <c r="AU92" s="2" t="s">
        <v>101</v>
      </c>
      <c r="AV92" s="2" t="s">
        <v>101</v>
      </c>
      <c r="AW92" s="2" t="s">
        <v>101</v>
      </c>
      <c r="AX92" s="2" t="s">
        <v>101</v>
      </c>
      <c r="AY92" s="2" t="s">
        <v>101</v>
      </c>
      <c r="AZ92" s="65">
        <v>44635</v>
      </c>
    </row>
    <row r="93" spans="1:52" x14ac:dyDescent="0.2">
      <c r="A93" s="2">
        <v>890304155</v>
      </c>
      <c r="B93" s="2" t="s">
        <v>116</v>
      </c>
      <c r="C93" s="2" t="s">
        <v>83</v>
      </c>
      <c r="D93" s="2">
        <v>137762</v>
      </c>
      <c r="E93" s="2" t="s">
        <v>304</v>
      </c>
      <c r="F93" s="2" t="s">
        <v>305</v>
      </c>
      <c r="G93" s="2" t="s">
        <v>101</v>
      </c>
      <c r="H93" s="2" t="s">
        <v>101</v>
      </c>
      <c r="I93" s="2" t="s">
        <v>101</v>
      </c>
      <c r="J93" s="3">
        <v>40659</v>
      </c>
      <c r="K93" s="82">
        <v>30900</v>
      </c>
      <c r="L93" s="2">
        <v>30900</v>
      </c>
      <c r="M93" s="2" t="s">
        <v>124</v>
      </c>
      <c r="N93" s="61" t="s">
        <v>68</v>
      </c>
      <c r="O93" s="66">
        <v>0</v>
      </c>
      <c r="P93" s="2" t="s">
        <v>670</v>
      </c>
      <c r="Q93" s="2" t="s">
        <v>670</v>
      </c>
      <c r="R93" s="2">
        <v>0</v>
      </c>
      <c r="S93" s="2" t="s">
        <v>670</v>
      </c>
      <c r="T93" s="2" t="s">
        <v>125</v>
      </c>
      <c r="U93" s="2" t="s">
        <v>101</v>
      </c>
      <c r="V93" s="2" t="s">
        <v>101</v>
      </c>
      <c r="W93" s="2" t="s">
        <v>101</v>
      </c>
      <c r="X93" s="2" t="s">
        <v>101</v>
      </c>
      <c r="Y93" s="2" t="s">
        <v>101</v>
      </c>
      <c r="Z93" s="2" t="s">
        <v>101</v>
      </c>
      <c r="AA93" s="2" t="s">
        <v>101</v>
      </c>
      <c r="AB93" s="2" t="s">
        <v>101</v>
      </c>
      <c r="AC93" s="2" t="s">
        <v>101</v>
      </c>
      <c r="AD93" s="2" t="s">
        <v>101</v>
      </c>
      <c r="AE93" s="2" t="s">
        <v>101</v>
      </c>
      <c r="AF93" s="2">
        <v>0</v>
      </c>
      <c r="AG93" s="2"/>
      <c r="AH93" s="2"/>
      <c r="AI93" s="5">
        <v>0</v>
      </c>
      <c r="AJ93" s="2" t="s">
        <v>101</v>
      </c>
      <c r="AK93" s="2" t="s">
        <v>101</v>
      </c>
      <c r="AL93" s="2" t="s">
        <v>101</v>
      </c>
      <c r="AM93" s="2" t="s">
        <v>101</v>
      </c>
      <c r="AN93" s="2" t="s">
        <v>101</v>
      </c>
      <c r="AO93" s="3">
        <v>40659</v>
      </c>
      <c r="AP93" s="2" t="s">
        <v>101</v>
      </c>
      <c r="AQ93" s="2" t="s">
        <v>101</v>
      </c>
      <c r="AR93" s="2" t="s">
        <v>101</v>
      </c>
      <c r="AS93" s="2" t="s">
        <v>101</v>
      </c>
      <c r="AT93" s="2" t="s">
        <v>101</v>
      </c>
      <c r="AU93" s="2" t="s">
        <v>101</v>
      </c>
      <c r="AV93" s="2" t="s">
        <v>101</v>
      </c>
      <c r="AW93" s="2" t="s">
        <v>101</v>
      </c>
      <c r="AX93" s="2" t="s">
        <v>101</v>
      </c>
      <c r="AY93" s="2" t="s">
        <v>101</v>
      </c>
      <c r="AZ93" s="65">
        <v>44635</v>
      </c>
    </row>
    <row r="94" spans="1:52" x14ac:dyDescent="0.2">
      <c r="A94" s="2">
        <v>890304155</v>
      </c>
      <c r="B94" s="2" t="s">
        <v>116</v>
      </c>
      <c r="C94" s="2" t="s">
        <v>83</v>
      </c>
      <c r="D94" s="2">
        <v>137897</v>
      </c>
      <c r="E94" s="2" t="s">
        <v>306</v>
      </c>
      <c r="F94" s="2" t="s">
        <v>307</v>
      </c>
      <c r="G94" s="2" t="s">
        <v>101</v>
      </c>
      <c r="H94" s="2" t="s">
        <v>101</v>
      </c>
      <c r="I94" s="2" t="s">
        <v>101</v>
      </c>
      <c r="J94" s="3">
        <v>40660</v>
      </c>
      <c r="K94" s="82">
        <v>30900</v>
      </c>
      <c r="L94" s="2">
        <v>30900</v>
      </c>
      <c r="M94" s="2" t="s">
        <v>124</v>
      </c>
      <c r="N94" s="61" t="s">
        <v>68</v>
      </c>
      <c r="O94" s="66">
        <v>0</v>
      </c>
      <c r="P94" s="2" t="s">
        <v>670</v>
      </c>
      <c r="Q94" s="2" t="s">
        <v>670</v>
      </c>
      <c r="R94" s="2">
        <v>0</v>
      </c>
      <c r="S94" s="2" t="s">
        <v>670</v>
      </c>
      <c r="T94" s="2" t="s">
        <v>125</v>
      </c>
      <c r="U94" s="2" t="s">
        <v>101</v>
      </c>
      <c r="V94" s="2" t="s">
        <v>101</v>
      </c>
      <c r="W94" s="2" t="s">
        <v>101</v>
      </c>
      <c r="X94" s="2" t="s">
        <v>101</v>
      </c>
      <c r="Y94" s="2" t="s">
        <v>101</v>
      </c>
      <c r="Z94" s="2" t="s">
        <v>101</v>
      </c>
      <c r="AA94" s="2" t="s">
        <v>101</v>
      </c>
      <c r="AB94" s="2" t="s">
        <v>101</v>
      </c>
      <c r="AC94" s="2" t="s">
        <v>101</v>
      </c>
      <c r="AD94" s="2" t="s">
        <v>101</v>
      </c>
      <c r="AE94" s="2" t="s">
        <v>101</v>
      </c>
      <c r="AF94" s="2">
        <v>0</v>
      </c>
      <c r="AG94" s="2"/>
      <c r="AH94" s="2"/>
      <c r="AI94" s="5">
        <v>0</v>
      </c>
      <c r="AJ94" s="2" t="s">
        <v>101</v>
      </c>
      <c r="AK94" s="2" t="s">
        <v>101</v>
      </c>
      <c r="AL94" s="2" t="s">
        <v>101</v>
      </c>
      <c r="AM94" s="2" t="s">
        <v>101</v>
      </c>
      <c r="AN94" s="2" t="s">
        <v>101</v>
      </c>
      <c r="AO94" s="3">
        <v>40660</v>
      </c>
      <c r="AP94" s="2" t="s">
        <v>101</v>
      </c>
      <c r="AQ94" s="2" t="s">
        <v>101</v>
      </c>
      <c r="AR94" s="2" t="s">
        <v>101</v>
      </c>
      <c r="AS94" s="2" t="s">
        <v>101</v>
      </c>
      <c r="AT94" s="2" t="s">
        <v>101</v>
      </c>
      <c r="AU94" s="2" t="s">
        <v>101</v>
      </c>
      <c r="AV94" s="2" t="s">
        <v>101</v>
      </c>
      <c r="AW94" s="2" t="s">
        <v>101</v>
      </c>
      <c r="AX94" s="2" t="s">
        <v>101</v>
      </c>
      <c r="AY94" s="2" t="s">
        <v>101</v>
      </c>
      <c r="AZ94" s="65">
        <v>44635</v>
      </c>
    </row>
    <row r="95" spans="1:52" x14ac:dyDescent="0.2">
      <c r="A95" s="2">
        <v>890304155</v>
      </c>
      <c r="B95" s="2" t="s">
        <v>116</v>
      </c>
      <c r="C95" s="2" t="s">
        <v>83</v>
      </c>
      <c r="D95" s="2">
        <v>146537</v>
      </c>
      <c r="E95" s="2" t="s">
        <v>308</v>
      </c>
      <c r="F95" s="2" t="s">
        <v>309</v>
      </c>
      <c r="G95" s="2" t="s">
        <v>101</v>
      </c>
      <c r="H95" s="2" t="s">
        <v>101</v>
      </c>
      <c r="I95" s="2" t="s">
        <v>101</v>
      </c>
      <c r="J95" s="3">
        <v>40755</v>
      </c>
      <c r="K95" s="82">
        <v>28800</v>
      </c>
      <c r="L95" s="2">
        <v>28800</v>
      </c>
      <c r="M95" s="2" t="s">
        <v>124</v>
      </c>
      <c r="N95" s="61" t="s">
        <v>68</v>
      </c>
      <c r="O95" s="66">
        <v>0</v>
      </c>
      <c r="P95" s="2" t="s">
        <v>670</v>
      </c>
      <c r="Q95" s="2" t="s">
        <v>670</v>
      </c>
      <c r="R95" s="2">
        <v>0</v>
      </c>
      <c r="S95" s="2" t="s">
        <v>670</v>
      </c>
      <c r="T95" s="2" t="s">
        <v>125</v>
      </c>
      <c r="U95" s="2" t="s">
        <v>101</v>
      </c>
      <c r="V95" s="2" t="s">
        <v>101</v>
      </c>
      <c r="W95" s="2" t="s">
        <v>101</v>
      </c>
      <c r="X95" s="2" t="s">
        <v>101</v>
      </c>
      <c r="Y95" s="2" t="s">
        <v>101</v>
      </c>
      <c r="Z95" s="2" t="s">
        <v>101</v>
      </c>
      <c r="AA95" s="2" t="s">
        <v>101</v>
      </c>
      <c r="AB95" s="2" t="s">
        <v>101</v>
      </c>
      <c r="AC95" s="2" t="s">
        <v>101</v>
      </c>
      <c r="AD95" s="2" t="s">
        <v>101</v>
      </c>
      <c r="AE95" s="2" t="s">
        <v>101</v>
      </c>
      <c r="AF95" s="2">
        <v>0</v>
      </c>
      <c r="AG95" s="2"/>
      <c r="AH95" s="2"/>
      <c r="AI95" s="5">
        <v>0</v>
      </c>
      <c r="AJ95" s="2" t="s">
        <v>101</v>
      </c>
      <c r="AK95" s="2" t="s">
        <v>101</v>
      </c>
      <c r="AL95" s="2" t="s">
        <v>101</v>
      </c>
      <c r="AM95" s="2" t="s">
        <v>101</v>
      </c>
      <c r="AN95" s="2" t="s">
        <v>101</v>
      </c>
      <c r="AO95" s="3">
        <v>40755</v>
      </c>
      <c r="AP95" s="2" t="s">
        <v>101</v>
      </c>
      <c r="AQ95" s="2" t="s">
        <v>101</v>
      </c>
      <c r="AR95" s="2" t="s">
        <v>101</v>
      </c>
      <c r="AS95" s="2" t="s">
        <v>101</v>
      </c>
      <c r="AT95" s="2" t="s">
        <v>101</v>
      </c>
      <c r="AU95" s="2" t="s">
        <v>101</v>
      </c>
      <c r="AV95" s="2" t="s">
        <v>101</v>
      </c>
      <c r="AW95" s="2" t="s">
        <v>101</v>
      </c>
      <c r="AX95" s="2" t="s">
        <v>101</v>
      </c>
      <c r="AY95" s="2" t="s">
        <v>101</v>
      </c>
      <c r="AZ95" s="65">
        <v>44635</v>
      </c>
    </row>
    <row r="96" spans="1:52" x14ac:dyDescent="0.2">
      <c r="A96" s="2">
        <v>890304155</v>
      </c>
      <c r="B96" s="2" t="s">
        <v>116</v>
      </c>
      <c r="C96" s="2" t="s">
        <v>83</v>
      </c>
      <c r="D96" s="2">
        <v>146815</v>
      </c>
      <c r="E96" s="2" t="s">
        <v>310</v>
      </c>
      <c r="F96" s="2" t="s">
        <v>311</v>
      </c>
      <c r="G96" s="2" t="s">
        <v>101</v>
      </c>
      <c r="H96" s="2" t="s">
        <v>101</v>
      </c>
      <c r="I96" s="2" t="s">
        <v>101</v>
      </c>
      <c r="J96" s="3">
        <v>40786</v>
      </c>
      <c r="K96" s="82">
        <v>28800</v>
      </c>
      <c r="L96" s="2">
        <v>28800</v>
      </c>
      <c r="M96" s="2" t="s">
        <v>124</v>
      </c>
      <c r="N96" s="2" t="s">
        <v>66</v>
      </c>
      <c r="O96" s="66">
        <v>0</v>
      </c>
      <c r="P96" s="2" t="s">
        <v>670</v>
      </c>
      <c r="Q96" s="2" t="s">
        <v>670</v>
      </c>
      <c r="R96" s="2">
        <v>0</v>
      </c>
      <c r="S96" s="2" t="s">
        <v>670</v>
      </c>
      <c r="T96" s="2" t="s">
        <v>125</v>
      </c>
      <c r="U96" s="2" t="s">
        <v>101</v>
      </c>
      <c r="V96" s="2" t="s">
        <v>101</v>
      </c>
      <c r="W96" s="2" t="s">
        <v>101</v>
      </c>
      <c r="X96" s="2" t="s">
        <v>101</v>
      </c>
      <c r="Y96" s="2" t="s">
        <v>101</v>
      </c>
      <c r="Z96" s="2" t="s">
        <v>101</v>
      </c>
      <c r="AA96" s="2" t="s">
        <v>101</v>
      </c>
      <c r="AB96" s="2" t="s">
        <v>101</v>
      </c>
      <c r="AC96" s="2" t="s">
        <v>101</v>
      </c>
      <c r="AD96" s="2" t="s">
        <v>101</v>
      </c>
      <c r="AE96" s="2" t="s">
        <v>101</v>
      </c>
      <c r="AF96" s="2">
        <v>43000</v>
      </c>
      <c r="AG96" s="2">
        <v>120636266</v>
      </c>
      <c r="AH96" s="2" t="s">
        <v>653</v>
      </c>
      <c r="AI96" s="5">
        <v>0</v>
      </c>
      <c r="AJ96" s="2" t="s">
        <v>101</v>
      </c>
      <c r="AK96" s="2" t="s">
        <v>101</v>
      </c>
      <c r="AL96" s="2" t="s">
        <v>101</v>
      </c>
      <c r="AM96" s="2" t="s">
        <v>101</v>
      </c>
      <c r="AN96" s="2" t="s">
        <v>101</v>
      </c>
      <c r="AO96" s="3">
        <v>40786</v>
      </c>
      <c r="AP96" s="2" t="s">
        <v>101</v>
      </c>
      <c r="AQ96" s="2" t="s">
        <v>101</v>
      </c>
      <c r="AR96" s="2" t="s">
        <v>101</v>
      </c>
      <c r="AS96" s="2" t="s">
        <v>101</v>
      </c>
      <c r="AT96" s="2" t="s">
        <v>101</v>
      </c>
      <c r="AU96" s="2" t="s">
        <v>101</v>
      </c>
      <c r="AV96" s="2" t="s">
        <v>101</v>
      </c>
      <c r="AW96" s="2" t="s">
        <v>101</v>
      </c>
      <c r="AX96" s="2" t="s">
        <v>101</v>
      </c>
      <c r="AY96" s="2" t="s">
        <v>101</v>
      </c>
      <c r="AZ96" s="65">
        <v>44635</v>
      </c>
    </row>
    <row r="97" spans="1:52" x14ac:dyDescent="0.2">
      <c r="A97" s="2">
        <v>890304155</v>
      </c>
      <c r="B97" s="2" t="s">
        <v>116</v>
      </c>
      <c r="C97" s="2" t="s">
        <v>83</v>
      </c>
      <c r="D97" s="2">
        <v>147330</v>
      </c>
      <c r="E97" s="2" t="s">
        <v>312</v>
      </c>
      <c r="F97" s="2" t="s">
        <v>313</v>
      </c>
      <c r="G97" s="2" t="s">
        <v>101</v>
      </c>
      <c r="H97" s="2" t="s">
        <v>101</v>
      </c>
      <c r="I97" s="2" t="s">
        <v>101</v>
      </c>
      <c r="J97" s="3">
        <v>40755</v>
      </c>
      <c r="K97" s="82">
        <v>30900</v>
      </c>
      <c r="L97" s="2">
        <v>30900</v>
      </c>
      <c r="M97" s="2" t="s">
        <v>124</v>
      </c>
      <c r="N97" s="61" t="s">
        <v>68</v>
      </c>
      <c r="O97" s="66">
        <v>0</v>
      </c>
      <c r="P97" s="2" t="s">
        <v>670</v>
      </c>
      <c r="Q97" s="2" t="s">
        <v>670</v>
      </c>
      <c r="R97" s="2">
        <v>0</v>
      </c>
      <c r="S97" s="2" t="s">
        <v>670</v>
      </c>
      <c r="T97" s="2" t="s">
        <v>125</v>
      </c>
      <c r="U97" s="2" t="s">
        <v>101</v>
      </c>
      <c r="V97" s="2" t="s">
        <v>101</v>
      </c>
      <c r="W97" s="2" t="s">
        <v>101</v>
      </c>
      <c r="X97" s="2" t="s">
        <v>101</v>
      </c>
      <c r="Y97" s="2" t="s">
        <v>101</v>
      </c>
      <c r="Z97" s="2" t="s">
        <v>101</v>
      </c>
      <c r="AA97" s="2" t="s">
        <v>101</v>
      </c>
      <c r="AB97" s="2" t="s">
        <v>101</v>
      </c>
      <c r="AC97" s="2" t="s">
        <v>101</v>
      </c>
      <c r="AD97" s="2" t="s">
        <v>101</v>
      </c>
      <c r="AE97" s="2" t="s">
        <v>101</v>
      </c>
      <c r="AF97" s="2">
        <v>0</v>
      </c>
      <c r="AG97" s="2"/>
      <c r="AH97" s="2"/>
      <c r="AI97" s="5">
        <v>0</v>
      </c>
      <c r="AJ97" s="2" t="s">
        <v>101</v>
      </c>
      <c r="AK97" s="2" t="s">
        <v>101</v>
      </c>
      <c r="AL97" s="2" t="s">
        <v>101</v>
      </c>
      <c r="AM97" s="2" t="s">
        <v>101</v>
      </c>
      <c r="AN97" s="2" t="s">
        <v>101</v>
      </c>
      <c r="AO97" s="3">
        <v>40755</v>
      </c>
      <c r="AP97" s="2" t="s">
        <v>101</v>
      </c>
      <c r="AQ97" s="2" t="s">
        <v>101</v>
      </c>
      <c r="AR97" s="2" t="s">
        <v>101</v>
      </c>
      <c r="AS97" s="2" t="s">
        <v>101</v>
      </c>
      <c r="AT97" s="2" t="s">
        <v>101</v>
      </c>
      <c r="AU97" s="2" t="s">
        <v>101</v>
      </c>
      <c r="AV97" s="2" t="s">
        <v>101</v>
      </c>
      <c r="AW97" s="2" t="s">
        <v>101</v>
      </c>
      <c r="AX97" s="2" t="s">
        <v>101</v>
      </c>
      <c r="AY97" s="2" t="s">
        <v>101</v>
      </c>
      <c r="AZ97" s="65">
        <v>44635</v>
      </c>
    </row>
    <row r="98" spans="1:52" x14ac:dyDescent="0.2">
      <c r="A98" s="2">
        <v>890304155</v>
      </c>
      <c r="B98" s="2" t="s">
        <v>116</v>
      </c>
      <c r="C98" s="2" t="s">
        <v>83</v>
      </c>
      <c r="D98" s="2">
        <v>147410</v>
      </c>
      <c r="E98" s="2" t="s">
        <v>314</v>
      </c>
      <c r="F98" s="2" t="s">
        <v>315</v>
      </c>
      <c r="G98" s="2" t="s">
        <v>101</v>
      </c>
      <c r="H98" s="2" t="s">
        <v>101</v>
      </c>
      <c r="I98" s="2" t="s">
        <v>101</v>
      </c>
      <c r="J98" s="3">
        <v>40755</v>
      </c>
      <c r="K98" s="82">
        <v>28800</v>
      </c>
      <c r="L98" s="2">
        <v>28800</v>
      </c>
      <c r="M98" s="2" t="s">
        <v>124</v>
      </c>
      <c r="N98" s="61" t="s">
        <v>68</v>
      </c>
      <c r="O98" s="66">
        <v>0</v>
      </c>
      <c r="P98" s="2" t="s">
        <v>670</v>
      </c>
      <c r="Q98" s="2" t="s">
        <v>670</v>
      </c>
      <c r="R98" s="2">
        <v>0</v>
      </c>
      <c r="S98" s="2" t="s">
        <v>670</v>
      </c>
      <c r="T98" s="2" t="s">
        <v>125</v>
      </c>
      <c r="U98" s="2" t="s">
        <v>101</v>
      </c>
      <c r="V98" s="2" t="s">
        <v>101</v>
      </c>
      <c r="W98" s="2" t="s">
        <v>101</v>
      </c>
      <c r="X98" s="2" t="s">
        <v>101</v>
      </c>
      <c r="Y98" s="2" t="s">
        <v>101</v>
      </c>
      <c r="Z98" s="2" t="s">
        <v>101</v>
      </c>
      <c r="AA98" s="2" t="s">
        <v>101</v>
      </c>
      <c r="AB98" s="2" t="s">
        <v>101</v>
      </c>
      <c r="AC98" s="2" t="s">
        <v>101</v>
      </c>
      <c r="AD98" s="2" t="s">
        <v>101</v>
      </c>
      <c r="AE98" s="2" t="s">
        <v>101</v>
      </c>
      <c r="AF98" s="2">
        <v>0</v>
      </c>
      <c r="AG98" s="2"/>
      <c r="AH98" s="2"/>
      <c r="AI98" s="5">
        <v>0</v>
      </c>
      <c r="AJ98" s="2" t="s">
        <v>101</v>
      </c>
      <c r="AK98" s="2" t="s">
        <v>101</v>
      </c>
      <c r="AL98" s="2" t="s">
        <v>101</v>
      </c>
      <c r="AM98" s="2" t="s">
        <v>101</v>
      </c>
      <c r="AN98" s="2" t="s">
        <v>101</v>
      </c>
      <c r="AO98" s="3">
        <v>40755</v>
      </c>
      <c r="AP98" s="2" t="s">
        <v>101</v>
      </c>
      <c r="AQ98" s="2" t="s">
        <v>101</v>
      </c>
      <c r="AR98" s="2" t="s">
        <v>101</v>
      </c>
      <c r="AS98" s="2" t="s">
        <v>101</v>
      </c>
      <c r="AT98" s="2" t="s">
        <v>101</v>
      </c>
      <c r="AU98" s="2" t="s">
        <v>101</v>
      </c>
      <c r="AV98" s="2" t="s">
        <v>101</v>
      </c>
      <c r="AW98" s="2" t="s">
        <v>101</v>
      </c>
      <c r="AX98" s="2" t="s">
        <v>101</v>
      </c>
      <c r="AY98" s="2" t="s">
        <v>101</v>
      </c>
      <c r="AZ98" s="65">
        <v>44635</v>
      </c>
    </row>
    <row r="99" spans="1:52" x14ac:dyDescent="0.2">
      <c r="A99" s="2">
        <v>890304155</v>
      </c>
      <c r="B99" s="2" t="s">
        <v>116</v>
      </c>
      <c r="C99" s="2" t="s">
        <v>83</v>
      </c>
      <c r="D99" s="2">
        <v>147412</v>
      </c>
      <c r="E99" s="2" t="s">
        <v>316</v>
      </c>
      <c r="F99" s="2" t="s">
        <v>317</v>
      </c>
      <c r="G99" s="2" t="s">
        <v>101</v>
      </c>
      <c r="H99" s="2" t="s">
        <v>101</v>
      </c>
      <c r="I99" s="2" t="s">
        <v>101</v>
      </c>
      <c r="J99" s="3">
        <v>40755</v>
      </c>
      <c r="K99" s="82">
        <v>28800</v>
      </c>
      <c r="L99" s="2">
        <v>28800</v>
      </c>
      <c r="M99" s="2" t="s">
        <v>124</v>
      </c>
      <c r="N99" s="61" t="s">
        <v>68</v>
      </c>
      <c r="O99" s="66">
        <v>0</v>
      </c>
      <c r="P99" s="2" t="s">
        <v>670</v>
      </c>
      <c r="Q99" s="2" t="s">
        <v>670</v>
      </c>
      <c r="R99" s="2">
        <v>0</v>
      </c>
      <c r="S99" s="2" t="s">
        <v>670</v>
      </c>
      <c r="T99" s="2" t="s">
        <v>125</v>
      </c>
      <c r="U99" s="2" t="s">
        <v>101</v>
      </c>
      <c r="V99" s="2" t="s">
        <v>101</v>
      </c>
      <c r="W99" s="2" t="s">
        <v>101</v>
      </c>
      <c r="X99" s="2" t="s">
        <v>101</v>
      </c>
      <c r="Y99" s="2" t="s">
        <v>101</v>
      </c>
      <c r="Z99" s="2" t="s">
        <v>101</v>
      </c>
      <c r="AA99" s="2" t="s">
        <v>101</v>
      </c>
      <c r="AB99" s="2" t="s">
        <v>101</v>
      </c>
      <c r="AC99" s="2" t="s">
        <v>101</v>
      </c>
      <c r="AD99" s="2" t="s">
        <v>101</v>
      </c>
      <c r="AE99" s="2" t="s">
        <v>101</v>
      </c>
      <c r="AF99" s="2">
        <v>0</v>
      </c>
      <c r="AG99" s="2"/>
      <c r="AH99" s="2"/>
      <c r="AI99" s="5">
        <v>0</v>
      </c>
      <c r="AJ99" s="2" t="s">
        <v>101</v>
      </c>
      <c r="AK99" s="2" t="s">
        <v>101</v>
      </c>
      <c r="AL99" s="2" t="s">
        <v>101</v>
      </c>
      <c r="AM99" s="2" t="s">
        <v>101</v>
      </c>
      <c r="AN99" s="2" t="s">
        <v>101</v>
      </c>
      <c r="AO99" s="3">
        <v>40755</v>
      </c>
      <c r="AP99" s="2" t="s">
        <v>101</v>
      </c>
      <c r="AQ99" s="2" t="s">
        <v>101</v>
      </c>
      <c r="AR99" s="2" t="s">
        <v>101</v>
      </c>
      <c r="AS99" s="2" t="s">
        <v>101</v>
      </c>
      <c r="AT99" s="2" t="s">
        <v>101</v>
      </c>
      <c r="AU99" s="2" t="s">
        <v>101</v>
      </c>
      <c r="AV99" s="2" t="s">
        <v>101</v>
      </c>
      <c r="AW99" s="2" t="s">
        <v>101</v>
      </c>
      <c r="AX99" s="2" t="s">
        <v>101</v>
      </c>
      <c r="AY99" s="2" t="s">
        <v>101</v>
      </c>
      <c r="AZ99" s="65">
        <v>44635</v>
      </c>
    </row>
    <row r="100" spans="1:52" x14ac:dyDescent="0.2">
      <c r="A100" s="2">
        <v>890304155</v>
      </c>
      <c r="B100" s="2" t="s">
        <v>116</v>
      </c>
      <c r="C100" s="2" t="s">
        <v>83</v>
      </c>
      <c r="D100" s="2">
        <v>147878</v>
      </c>
      <c r="E100" s="2" t="s">
        <v>318</v>
      </c>
      <c r="F100" s="2" t="s">
        <v>319</v>
      </c>
      <c r="G100" s="2" t="s">
        <v>101</v>
      </c>
      <c r="H100" s="2" t="s">
        <v>101</v>
      </c>
      <c r="I100" s="2" t="s">
        <v>101</v>
      </c>
      <c r="J100" s="3">
        <v>40755</v>
      </c>
      <c r="K100" s="82">
        <v>28800</v>
      </c>
      <c r="L100" s="2">
        <v>28800</v>
      </c>
      <c r="M100" s="2" t="s">
        <v>124</v>
      </c>
      <c r="N100" s="61" t="s">
        <v>68</v>
      </c>
      <c r="O100" s="66">
        <v>0</v>
      </c>
      <c r="P100" s="2" t="s">
        <v>670</v>
      </c>
      <c r="Q100" s="2" t="s">
        <v>670</v>
      </c>
      <c r="R100" s="2">
        <v>0</v>
      </c>
      <c r="S100" s="2" t="s">
        <v>670</v>
      </c>
      <c r="T100" s="2" t="s">
        <v>125</v>
      </c>
      <c r="U100" s="2" t="s">
        <v>101</v>
      </c>
      <c r="V100" s="2" t="s">
        <v>101</v>
      </c>
      <c r="W100" s="2" t="s">
        <v>101</v>
      </c>
      <c r="X100" s="2" t="s">
        <v>101</v>
      </c>
      <c r="Y100" s="2" t="s">
        <v>101</v>
      </c>
      <c r="Z100" s="2" t="s">
        <v>101</v>
      </c>
      <c r="AA100" s="2" t="s">
        <v>101</v>
      </c>
      <c r="AB100" s="2" t="s">
        <v>101</v>
      </c>
      <c r="AC100" s="2" t="s">
        <v>101</v>
      </c>
      <c r="AD100" s="2" t="s">
        <v>101</v>
      </c>
      <c r="AE100" s="2" t="s">
        <v>101</v>
      </c>
      <c r="AF100" s="2">
        <v>0</v>
      </c>
      <c r="AG100" s="2"/>
      <c r="AH100" s="2"/>
      <c r="AI100" s="5">
        <v>0</v>
      </c>
      <c r="AJ100" s="2" t="s">
        <v>101</v>
      </c>
      <c r="AK100" s="2" t="s">
        <v>101</v>
      </c>
      <c r="AL100" s="2" t="s">
        <v>101</v>
      </c>
      <c r="AM100" s="2" t="s">
        <v>101</v>
      </c>
      <c r="AN100" s="2" t="s">
        <v>101</v>
      </c>
      <c r="AO100" s="3">
        <v>40755</v>
      </c>
      <c r="AP100" s="2" t="s">
        <v>101</v>
      </c>
      <c r="AQ100" s="2" t="s">
        <v>101</v>
      </c>
      <c r="AR100" s="2" t="s">
        <v>101</v>
      </c>
      <c r="AS100" s="2" t="s">
        <v>101</v>
      </c>
      <c r="AT100" s="2" t="s">
        <v>101</v>
      </c>
      <c r="AU100" s="2" t="s">
        <v>101</v>
      </c>
      <c r="AV100" s="2" t="s">
        <v>101</v>
      </c>
      <c r="AW100" s="2" t="s">
        <v>101</v>
      </c>
      <c r="AX100" s="2" t="s">
        <v>101</v>
      </c>
      <c r="AY100" s="2" t="s">
        <v>101</v>
      </c>
      <c r="AZ100" s="65">
        <v>44635</v>
      </c>
    </row>
    <row r="101" spans="1:52" x14ac:dyDescent="0.2">
      <c r="A101" s="2">
        <v>890304155</v>
      </c>
      <c r="B101" s="2" t="s">
        <v>116</v>
      </c>
      <c r="C101" s="2" t="s">
        <v>83</v>
      </c>
      <c r="D101" s="2">
        <v>148096</v>
      </c>
      <c r="E101" s="2" t="s">
        <v>320</v>
      </c>
      <c r="F101" s="2" t="s">
        <v>321</v>
      </c>
      <c r="G101" s="2" t="s">
        <v>101</v>
      </c>
      <c r="H101" s="2" t="s">
        <v>101</v>
      </c>
      <c r="I101" s="2" t="s">
        <v>101</v>
      </c>
      <c r="J101" s="3">
        <v>40755</v>
      </c>
      <c r="K101" s="82">
        <v>28800</v>
      </c>
      <c r="L101" s="2">
        <v>28800</v>
      </c>
      <c r="M101" s="2" t="s">
        <v>124</v>
      </c>
      <c r="N101" s="61" t="s">
        <v>68</v>
      </c>
      <c r="O101" s="66">
        <v>0</v>
      </c>
      <c r="P101" s="2" t="s">
        <v>670</v>
      </c>
      <c r="Q101" s="2" t="s">
        <v>670</v>
      </c>
      <c r="R101" s="2">
        <v>0</v>
      </c>
      <c r="S101" s="2" t="s">
        <v>670</v>
      </c>
      <c r="T101" s="2" t="s">
        <v>125</v>
      </c>
      <c r="U101" s="2" t="s">
        <v>101</v>
      </c>
      <c r="V101" s="2" t="s">
        <v>101</v>
      </c>
      <c r="W101" s="2" t="s">
        <v>101</v>
      </c>
      <c r="X101" s="2" t="s">
        <v>101</v>
      </c>
      <c r="Y101" s="2" t="s">
        <v>101</v>
      </c>
      <c r="Z101" s="2" t="s">
        <v>101</v>
      </c>
      <c r="AA101" s="2" t="s">
        <v>101</v>
      </c>
      <c r="AB101" s="2" t="s">
        <v>101</v>
      </c>
      <c r="AC101" s="2" t="s">
        <v>101</v>
      </c>
      <c r="AD101" s="2" t="s">
        <v>101</v>
      </c>
      <c r="AE101" s="2" t="s">
        <v>101</v>
      </c>
      <c r="AF101" s="2">
        <v>0</v>
      </c>
      <c r="AG101" s="2"/>
      <c r="AH101" s="2"/>
      <c r="AI101" s="5">
        <v>0</v>
      </c>
      <c r="AJ101" s="2" t="s">
        <v>101</v>
      </c>
      <c r="AK101" s="2" t="s">
        <v>101</v>
      </c>
      <c r="AL101" s="2" t="s">
        <v>101</v>
      </c>
      <c r="AM101" s="2" t="s">
        <v>101</v>
      </c>
      <c r="AN101" s="2" t="s">
        <v>101</v>
      </c>
      <c r="AO101" s="3">
        <v>40755</v>
      </c>
      <c r="AP101" s="2" t="s">
        <v>101</v>
      </c>
      <c r="AQ101" s="2" t="s">
        <v>101</v>
      </c>
      <c r="AR101" s="2" t="s">
        <v>101</v>
      </c>
      <c r="AS101" s="2" t="s">
        <v>101</v>
      </c>
      <c r="AT101" s="2" t="s">
        <v>101</v>
      </c>
      <c r="AU101" s="2" t="s">
        <v>101</v>
      </c>
      <c r="AV101" s="2" t="s">
        <v>101</v>
      </c>
      <c r="AW101" s="2" t="s">
        <v>101</v>
      </c>
      <c r="AX101" s="2" t="s">
        <v>101</v>
      </c>
      <c r="AY101" s="2" t="s">
        <v>101</v>
      </c>
      <c r="AZ101" s="65">
        <v>44635</v>
      </c>
    </row>
    <row r="102" spans="1:52" x14ac:dyDescent="0.2">
      <c r="A102" s="2">
        <v>890304155</v>
      </c>
      <c r="B102" s="2" t="s">
        <v>116</v>
      </c>
      <c r="C102" s="2" t="s">
        <v>83</v>
      </c>
      <c r="D102" s="2">
        <v>148116</v>
      </c>
      <c r="E102" s="2" t="s">
        <v>322</v>
      </c>
      <c r="F102" s="2" t="s">
        <v>323</v>
      </c>
      <c r="G102" s="2" t="s">
        <v>101</v>
      </c>
      <c r="H102" s="2" t="s">
        <v>101</v>
      </c>
      <c r="I102" s="2" t="s">
        <v>101</v>
      </c>
      <c r="J102" s="3">
        <v>40755</v>
      </c>
      <c r="K102" s="82">
        <v>30900</v>
      </c>
      <c r="L102" s="2">
        <v>30900</v>
      </c>
      <c r="M102" s="2" t="s">
        <v>124</v>
      </c>
      <c r="N102" s="61" t="s">
        <v>68</v>
      </c>
      <c r="O102" s="66">
        <v>0</v>
      </c>
      <c r="P102" s="2" t="s">
        <v>670</v>
      </c>
      <c r="Q102" s="2" t="s">
        <v>670</v>
      </c>
      <c r="R102" s="2">
        <v>0</v>
      </c>
      <c r="S102" s="2" t="s">
        <v>670</v>
      </c>
      <c r="T102" s="2" t="s">
        <v>125</v>
      </c>
      <c r="U102" s="2" t="s">
        <v>101</v>
      </c>
      <c r="V102" s="2" t="s">
        <v>101</v>
      </c>
      <c r="W102" s="2" t="s">
        <v>101</v>
      </c>
      <c r="X102" s="2" t="s">
        <v>101</v>
      </c>
      <c r="Y102" s="2" t="s">
        <v>101</v>
      </c>
      <c r="Z102" s="2" t="s">
        <v>101</v>
      </c>
      <c r="AA102" s="2" t="s">
        <v>101</v>
      </c>
      <c r="AB102" s="2" t="s">
        <v>101</v>
      </c>
      <c r="AC102" s="2" t="s">
        <v>101</v>
      </c>
      <c r="AD102" s="2" t="s">
        <v>101</v>
      </c>
      <c r="AE102" s="2" t="s">
        <v>101</v>
      </c>
      <c r="AF102" s="2">
        <v>0</v>
      </c>
      <c r="AG102" s="2"/>
      <c r="AH102" s="2"/>
      <c r="AI102" s="5">
        <v>0</v>
      </c>
      <c r="AJ102" s="2" t="s">
        <v>101</v>
      </c>
      <c r="AK102" s="2" t="s">
        <v>101</v>
      </c>
      <c r="AL102" s="2" t="s">
        <v>101</v>
      </c>
      <c r="AM102" s="2" t="s">
        <v>101</v>
      </c>
      <c r="AN102" s="2" t="s">
        <v>101</v>
      </c>
      <c r="AO102" s="3">
        <v>40755</v>
      </c>
      <c r="AP102" s="2" t="s">
        <v>101</v>
      </c>
      <c r="AQ102" s="2" t="s">
        <v>101</v>
      </c>
      <c r="AR102" s="2" t="s">
        <v>101</v>
      </c>
      <c r="AS102" s="2" t="s">
        <v>101</v>
      </c>
      <c r="AT102" s="2" t="s">
        <v>101</v>
      </c>
      <c r="AU102" s="2" t="s">
        <v>101</v>
      </c>
      <c r="AV102" s="2" t="s">
        <v>101</v>
      </c>
      <c r="AW102" s="2" t="s">
        <v>101</v>
      </c>
      <c r="AX102" s="2" t="s">
        <v>101</v>
      </c>
      <c r="AY102" s="2" t="s">
        <v>101</v>
      </c>
      <c r="AZ102" s="65">
        <v>44635</v>
      </c>
    </row>
    <row r="103" spans="1:52" x14ac:dyDescent="0.2">
      <c r="A103" s="2">
        <v>890304155</v>
      </c>
      <c r="B103" s="2" t="s">
        <v>116</v>
      </c>
      <c r="C103" s="2" t="s">
        <v>83</v>
      </c>
      <c r="D103" s="2">
        <v>148461</v>
      </c>
      <c r="E103" s="2" t="s">
        <v>324</v>
      </c>
      <c r="F103" s="2" t="s">
        <v>325</v>
      </c>
      <c r="G103" s="2" t="s">
        <v>101</v>
      </c>
      <c r="H103" s="2" t="s">
        <v>101</v>
      </c>
      <c r="I103" s="2" t="s">
        <v>101</v>
      </c>
      <c r="J103" s="3">
        <v>40755</v>
      </c>
      <c r="K103" s="82">
        <v>28800</v>
      </c>
      <c r="L103" s="2">
        <v>28800</v>
      </c>
      <c r="M103" s="2" t="s">
        <v>124</v>
      </c>
      <c r="N103" s="61" t="s">
        <v>68</v>
      </c>
      <c r="O103" s="66">
        <v>0</v>
      </c>
      <c r="P103" s="2" t="s">
        <v>670</v>
      </c>
      <c r="Q103" s="2" t="s">
        <v>670</v>
      </c>
      <c r="R103" s="2">
        <v>0</v>
      </c>
      <c r="S103" s="2" t="s">
        <v>670</v>
      </c>
      <c r="T103" s="2" t="s">
        <v>125</v>
      </c>
      <c r="U103" s="2" t="s">
        <v>101</v>
      </c>
      <c r="V103" s="2" t="s">
        <v>101</v>
      </c>
      <c r="W103" s="2" t="s">
        <v>101</v>
      </c>
      <c r="X103" s="2" t="s">
        <v>101</v>
      </c>
      <c r="Y103" s="2" t="s">
        <v>101</v>
      </c>
      <c r="Z103" s="2" t="s">
        <v>101</v>
      </c>
      <c r="AA103" s="2" t="s">
        <v>101</v>
      </c>
      <c r="AB103" s="2" t="s">
        <v>101</v>
      </c>
      <c r="AC103" s="2" t="s">
        <v>101</v>
      </c>
      <c r="AD103" s="2" t="s">
        <v>101</v>
      </c>
      <c r="AE103" s="2" t="s">
        <v>101</v>
      </c>
      <c r="AF103" s="2">
        <v>0</v>
      </c>
      <c r="AG103" s="2"/>
      <c r="AH103" s="2"/>
      <c r="AI103" s="5">
        <v>0</v>
      </c>
      <c r="AJ103" s="2" t="s">
        <v>101</v>
      </c>
      <c r="AK103" s="2" t="s">
        <v>101</v>
      </c>
      <c r="AL103" s="2" t="s">
        <v>101</v>
      </c>
      <c r="AM103" s="2" t="s">
        <v>101</v>
      </c>
      <c r="AN103" s="2" t="s">
        <v>101</v>
      </c>
      <c r="AO103" s="3">
        <v>40755</v>
      </c>
      <c r="AP103" s="2" t="s">
        <v>101</v>
      </c>
      <c r="AQ103" s="2" t="s">
        <v>101</v>
      </c>
      <c r="AR103" s="2" t="s">
        <v>101</v>
      </c>
      <c r="AS103" s="2" t="s">
        <v>101</v>
      </c>
      <c r="AT103" s="2" t="s">
        <v>101</v>
      </c>
      <c r="AU103" s="2" t="s">
        <v>101</v>
      </c>
      <c r="AV103" s="2" t="s">
        <v>101</v>
      </c>
      <c r="AW103" s="2" t="s">
        <v>101</v>
      </c>
      <c r="AX103" s="2" t="s">
        <v>101</v>
      </c>
      <c r="AY103" s="2" t="s">
        <v>101</v>
      </c>
      <c r="AZ103" s="65">
        <v>44635</v>
      </c>
    </row>
    <row r="104" spans="1:52" x14ac:dyDescent="0.2">
      <c r="A104" s="2">
        <v>890304155</v>
      </c>
      <c r="B104" s="2" t="s">
        <v>116</v>
      </c>
      <c r="C104" s="2" t="s">
        <v>83</v>
      </c>
      <c r="D104" s="2">
        <v>148911</v>
      </c>
      <c r="E104" s="2" t="s">
        <v>326</v>
      </c>
      <c r="F104" s="2" t="s">
        <v>327</v>
      </c>
      <c r="G104" s="2" t="s">
        <v>101</v>
      </c>
      <c r="H104" s="2" t="s">
        <v>101</v>
      </c>
      <c r="I104" s="2" t="s">
        <v>101</v>
      </c>
      <c r="J104" s="3">
        <v>40755</v>
      </c>
      <c r="K104" s="82">
        <v>30900</v>
      </c>
      <c r="L104" s="2">
        <v>30900</v>
      </c>
      <c r="M104" s="2" t="s">
        <v>124</v>
      </c>
      <c r="N104" s="61" t="s">
        <v>68</v>
      </c>
      <c r="O104" s="66">
        <v>0</v>
      </c>
      <c r="P104" s="2" t="s">
        <v>670</v>
      </c>
      <c r="Q104" s="2" t="s">
        <v>670</v>
      </c>
      <c r="R104" s="2">
        <v>0</v>
      </c>
      <c r="S104" s="2" t="s">
        <v>670</v>
      </c>
      <c r="T104" s="2" t="s">
        <v>125</v>
      </c>
      <c r="U104" s="2" t="s">
        <v>101</v>
      </c>
      <c r="V104" s="2" t="s">
        <v>101</v>
      </c>
      <c r="W104" s="2" t="s">
        <v>101</v>
      </c>
      <c r="X104" s="2" t="s">
        <v>101</v>
      </c>
      <c r="Y104" s="2" t="s">
        <v>101</v>
      </c>
      <c r="Z104" s="2" t="s">
        <v>101</v>
      </c>
      <c r="AA104" s="2" t="s">
        <v>101</v>
      </c>
      <c r="AB104" s="2" t="s">
        <v>101</v>
      </c>
      <c r="AC104" s="2" t="s">
        <v>101</v>
      </c>
      <c r="AD104" s="2" t="s">
        <v>101</v>
      </c>
      <c r="AE104" s="2" t="s">
        <v>101</v>
      </c>
      <c r="AF104" s="2">
        <v>0</v>
      </c>
      <c r="AG104" s="2"/>
      <c r="AH104" s="2"/>
      <c r="AI104" s="5">
        <v>0</v>
      </c>
      <c r="AJ104" s="2" t="s">
        <v>101</v>
      </c>
      <c r="AK104" s="2" t="s">
        <v>101</v>
      </c>
      <c r="AL104" s="2" t="s">
        <v>101</v>
      </c>
      <c r="AM104" s="2" t="s">
        <v>101</v>
      </c>
      <c r="AN104" s="2" t="s">
        <v>101</v>
      </c>
      <c r="AO104" s="3">
        <v>40755</v>
      </c>
      <c r="AP104" s="2" t="s">
        <v>101</v>
      </c>
      <c r="AQ104" s="2" t="s">
        <v>101</v>
      </c>
      <c r="AR104" s="2" t="s">
        <v>101</v>
      </c>
      <c r="AS104" s="2" t="s">
        <v>101</v>
      </c>
      <c r="AT104" s="2" t="s">
        <v>101</v>
      </c>
      <c r="AU104" s="2" t="s">
        <v>101</v>
      </c>
      <c r="AV104" s="2" t="s">
        <v>101</v>
      </c>
      <c r="AW104" s="2" t="s">
        <v>101</v>
      </c>
      <c r="AX104" s="2" t="s">
        <v>101</v>
      </c>
      <c r="AY104" s="2" t="s">
        <v>101</v>
      </c>
      <c r="AZ104" s="65">
        <v>44635</v>
      </c>
    </row>
    <row r="105" spans="1:52" x14ac:dyDescent="0.2">
      <c r="A105" s="2">
        <v>890304155</v>
      </c>
      <c r="B105" s="2" t="s">
        <v>116</v>
      </c>
      <c r="C105" s="2" t="s">
        <v>83</v>
      </c>
      <c r="D105" s="2">
        <v>149546</v>
      </c>
      <c r="E105" s="2" t="s">
        <v>328</v>
      </c>
      <c r="F105" s="2" t="s">
        <v>329</v>
      </c>
      <c r="G105" s="2" t="s">
        <v>101</v>
      </c>
      <c r="H105" s="2" t="s">
        <v>101</v>
      </c>
      <c r="I105" s="2" t="s">
        <v>101</v>
      </c>
      <c r="J105" s="3">
        <v>40755</v>
      </c>
      <c r="K105" s="82">
        <v>28800</v>
      </c>
      <c r="L105" s="2">
        <v>28800</v>
      </c>
      <c r="M105" s="2" t="s">
        <v>124</v>
      </c>
      <c r="N105" s="61" t="s">
        <v>68</v>
      </c>
      <c r="O105" s="66">
        <v>0</v>
      </c>
      <c r="P105" s="2" t="s">
        <v>670</v>
      </c>
      <c r="Q105" s="2" t="s">
        <v>670</v>
      </c>
      <c r="R105" s="2">
        <v>0</v>
      </c>
      <c r="S105" s="2" t="s">
        <v>670</v>
      </c>
      <c r="T105" s="2" t="s">
        <v>125</v>
      </c>
      <c r="U105" s="2" t="s">
        <v>101</v>
      </c>
      <c r="V105" s="2" t="s">
        <v>101</v>
      </c>
      <c r="W105" s="2" t="s">
        <v>101</v>
      </c>
      <c r="X105" s="2" t="s">
        <v>101</v>
      </c>
      <c r="Y105" s="2" t="s">
        <v>101</v>
      </c>
      <c r="Z105" s="2" t="s">
        <v>101</v>
      </c>
      <c r="AA105" s="2" t="s">
        <v>101</v>
      </c>
      <c r="AB105" s="2" t="s">
        <v>101</v>
      </c>
      <c r="AC105" s="2" t="s">
        <v>101</v>
      </c>
      <c r="AD105" s="2" t="s">
        <v>101</v>
      </c>
      <c r="AE105" s="2" t="s">
        <v>101</v>
      </c>
      <c r="AF105" s="2">
        <v>0</v>
      </c>
      <c r="AG105" s="2"/>
      <c r="AH105" s="2"/>
      <c r="AI105" s="5">
        <v>0</v>
      </c>
      <c r="AJ105" s="2" t="s">
        <v>101</v>
      </c>
      <c r="AK105" s="2" t="s">
        <v>101</v>
      </c>
      <c r="AL105" s="2" t="s">
        <v>101</v>
      </c>
      <c r="AM105" s="2" t="s">
        <v>101</v>
      </c>
      <c r="AN105" s="2" t="s">
        <v>101</v>
      </c>
      <c r="AO105" s="3">
        <v>40755</v>
      </c>
      <c r="AP105" s="2" t="s">
        <v>101</v>
      </c>
      <c r="AQ105" s="2" t="s">
        <v>101</v>
      </c>
      <c r="AR105" s="2" t="s">
        <v>101</v>
      </c>
      <c r="AS105" s="2" t="s">
        <v>101</v>
      </c>
      <c r="AT105" s="2" t="s">
        <v>101</v>
      </c>
      <c r="AU105" s="2" t="s">
        <v>101</v>
      </c>
      <c r="AV105" s="2" t="s">
        <v>101</v>
      </c>
      <c r="AW105" s="2" t="s">
        <v>101</v>
      </c>
      <c r="AX105" s="2" t="s">
        <v>101</v>
      </c>
      <c r="AY105" s="2" t="s">
        <v>101</v>
      </c>
      <c r="AZ105" s="65">
        <v>44635</v>
      </c>
    </row>
    <row r="106" spans="1:52" x14ac:dyDescent="0.2">
      <c r="A106" s="2">
        <v>890304155</v>
      </c>
      <c r="B106" s="2" t="s">
        <v>116</v>
      </c>
      <c r="C106" s="2" t="s">
        <v>83</v>
      </c>
      <c r="D106" s="2">
        <v>151189</v>
      </c>
      <c r="E106" s="2" t="s">
        <v>330</v>
      </c>
      <c r="F106" s="2" t="s">
        <v>331</v>
      </c>
      <c r="G106" s="2" t="s">
        <v>101</v>
      </c>
      <c r="H106" s="2" t="s">
        <v>101</v>
      </c>
      <c r="I106" s="2" t="s">
        <v>101</v>
      </c>
      <c r="J106" s="3">
        <v>40786</v>
      </c>
      <c r="K106" s="82">
        <v>30900</v>
      </c>
      <c r="L106" s="2">
        <v>30900</v>
      </c>
      <c r="M106" s="2" t="s">
        <v>124</v>
      </c>
      <c r="N106" s="61" t="s">
        <v>68</v>
      </c>
      <c r="O106" s="66">
        <v>0</v>
      </c>
      <c r="P106" s="2" t="s">
        <v>670</v>
      </c>
      <c r="Q106" s="2" t="s">
        <v>670</v>
      </c>
      <c r="R106" s="2">
        <v>0</v>
      </c>
      <c r="S106" s="2" t="s">
        <v>670</v>
      </c>
      <c r="T106" s="2" t="s">
        <v>125</v>
      </c>
      <c r="U106" s="2" t="s">
        <v>101</v>
      </c>
      <c r="V106" s="2" t="s">
        <v>101</v>
      </c>
      <c r="W106" s="2" t="s">
        <v>101</v>
      </c>
      <c r="X106" s="2" t="s">
        <v>101</v>
      </c>
      <c r="Y106" s="2" t="s">
        <v>101</v>
      </c>
      <c r="Z106" s="2" t="s">
        <v>101</v>
      </c>
      <c r="AA106" s="2" t="s">
        <v>101</v>
      </c>
      <c r="AB106" s="2" t="s">
        <v>101</v>
      </c>
      <c r="AC106" s="2" t="s">
        <v>101</v>
      </c>
      <c r="AD106" s="2" t="s">
        <v>101</v>
      </c>
      <c r="AE106" s="2" t="s">
        <v>101</v>
      </c>
      <c r="AF106" s="2">
        <v>0</v>
      </c>
      <c r="AG106" s="2"/>
      <c r="AH106" s="2"/>
      <c r="AI106" s="5">
        <v>0</v>
      </c>
      <c r="AJ106" s="2" t="s">
        <v>101</v>
      </c>
      <c r="AK106" s="2" t="s">
        <v>101</v>
      </c>
      <c r="AL106" s="2" t="s">
        <v>101</v>
      </c>
      <c r="AM106" s="2" t="s">
        <v>101</v>
      </c>
      <c r="AN106" s="2" t="s">
        <v>101</v>
      </c>
      <c r="AO106" s="3">
        <v>40786</v>
      </c>
      <c r="AP106" s="2" t="s">
        <v>101</v>
      </c>
      <c r="AQ106" s="2" t="s">
        <v>101</v>
      </c>
      <c r="AR106" s="2" t="s">
        <v>101</v>
      </c>
      <c r="AS106" s="2" t="s">
        <v>101</v>
      </c>
      <c r="AT106" s="2" t="s">
        <v>101</v>
      </c>
      <c r="AU106" s="2" t="s">
        <v>101</v>
      </c>
      <c r="AV106" s="2" t="s">
        <v>101</v>
      </c>
      <c r="AW106" s="2" t="s">
        <v>101</v>
      </c>
      <c r="AX106" s="2" t="s">
        <v>101</v>
      </c>
      <c r="AY106" s="2" t="s">
        <v>101</v>
      </c>
      <c r="AZ106" s="65">
        <v>44635</v>
      </c>
    </row>
    <row r="107" spans="1:52" x14ac:dyDescent="0.2">
      <c r="A107" s="2">
        <v>890304155</v>
      </c>
      <c r="B107" s="2" t="s">
        <v>116</v>
      </c>
      <c r="C107" s="2" t="s">
        <v>83</v>
      </c>
      <c r="D107" s="2">
        <v>151350</v>
      </c>
      <c r="E107" s="2" t="s">
        <v>332</v>
      </c>
      <c r="F107" s="2" t="s">
        <v>333</v>
      </c>
      <c r="G107" s="2" t="s">
        <v>101</v>
      </c>
      <c r="H107" s="2" t="s">
        <v>101</v>
      </c>
      <c r="I107" s="2" t="s">
        <v>101</v>
      </c>
      <c r="J107" s="3">
        <v>40786</v>
      </c>
      <c r="K107" s="82">
        <v>28800</v>
      </c>
      <c r="L107" s="2">
        <v>28800</v>
      </c>
      <c r="M107" s="2" t="s">
        <v>124</v>
      </c>
      <c r="N107" s="61" t="s">
        <v>68</v>
      </c>
      <c r="O107" s="66">
        <v>0</v>
      </c>
      <c r="P107" s="2" t="s">
        <v>670</v>
      </c>
      <c r="Q107" s="2" t="s">
        <v>670</v>
      </c>
      <c r="R107" s="2">
        <v>0</v>
      </c>
      <c r="S107" s="2" t="s">
        <v>670</v>
      </c>
      <c r="T107" s="2" t="s">
        <v>125</v>
      </c>
      <c r="U107" s="2" t="s">
        <v>101</v>
      </c>
      <c r="V107" s="2" t="s">
        <v>101</v>
      </c>
      <c r="W107" s="2" t="s">
        <v>101</v>
      </c>
      <c r="X107" s="2" t="s">
        <v>101</v>
      </c>
      <c r="Y107" s="2" t="s">
        <v>101</v>
      </c>
      <c r="Z107" s="2" t="s">
        <v>101</v>
      </c>
      <c r="AA107" s="2" t="s">
        <v>101</v>
      </c>
      <c r="AB107" s="2" t="s">
        <v>101</v>
      </c>
      <c r="AC107" s="2" t="s">
        <v>101</v>
      </c>
      <c r="AD107" s="2" t="s">
        <v>101</v>
      </c>
      <c r="AE107" s="2" t="s">
        <v>101</v>
      </c>
      <c r="AF107" s="2">
        <v>0</v>
      </c>
      <c r="AG107" s="2"/>
      <c r="AH107" s="2"/>
      <c r="AI107" s="5">
        <v>0</v>
      </c>
      <c r="AJ107" s="2" t="s">
        <v>101</v>
      </c>
      <c r="AK107" s="2" t="s">
        <v>101</v>
      </c>
      <c r="AL107" s="2" t="s">
        <v>101</v>
      </c>
      <c r="AM107" s="2" t="s">
        <v>101</v>
      </c>
      <c r="AN107" s="2" t="s">
        <v>101</v>
      </c>
      <c r="AO107" s="3">
        <v>40786</v>
      </c>
      <c r="AP107" s="2" t="s">
        <v>101</v>
      </c>
      <c r="AQ107" s="2" t="s">
        <v>101</v>
      </c>
      <c r="AR107" s="2" t="s">
        <v>101</v>
      </c>
      <c r="AS107" s="2" t="s">
        <v>101</v>
      </c>
      <c r="AT107" s="2" t="s">
        <v>101</v>
      </c>
      <c r="AU107" s="2" t="s">
        <v>101</v>
      </c>
      <c r="AV107" s="2" t="s">
        <v>101</v>
      </c>
      <c r="AW107" s="2" t="s">
        <v>101</v>
      </c>
      <c r="AX107" s="2" t="s">
        <v>101</v>
      </c>
      <c r="AY107" s="2" t="s">
        <v>101</v>
      </c>
      <c r="AZ107" s="65">
        <v>44635</v>
      </c>
    </row>
    <row r="108" spans="1:52" x14ac:dyDescent="0.2">
      <c r="A108" s="2">
        <v>890304155</v>
      </c>
      <c r="B108" s="2" t="s">
        <v>116</v>
      </c>
      <c r="C108" s="2" t="s">
        <v>83</v>
      </c>
      <c r="D108" s="2">
        <v>151601</v>
      </c>
      <c r="E108" s="2" t="s">
        <v>334</v>
      </c>
      <c r="F108" s="2" t="s">
        <v>335</v>
      </c>
      <c r="G108" s="2" t="s">
        <v>101</v>
      </c>
      <c r="H108" s="2" t="s">
        <v>101</v>
      </c>
      <c r="I108" s="2" t="s">
        <v>101</v>
      </c>
      <c r="J108" s="3">
        <v>40786</v>
      </c>
      <c r="K108" s="82">
        <v>30900</v>
      </c>
      <c r="L108" s="2">
        <v>30900</v>
      </c>
      <c r="M108" s="2" t="s">
        <v>124</v>
      </c>
      <c r="N108" s="61" t="s">
        <v>68</v>
      </c>
      <c r="O108" s="66">
        <v>0</v>
      </c>
      <c r="P108" s="2" t="s">
        <v>670</v>
      </c>
      <c r="Q108" s="2" t="s">
        <v>670</v>
      </c>
      <c r="R108" s="2">
        <v>0</v>
      </c>
      <c r="S108" s="2" t="s">
        <v>670</v>
      </c>
      <c r="T108" s="2" t="s">
        <v>125</v>
      </c>
      <c r="U108" s="2" t="s">
        <v>101</v>
      </c>
      <c r="V108" s="2" t="s">
        <v>101</v>
      </c>
      <c r="W108" s="2" t="s">
        <v>101</v>
      </c>
      <c r="X108" s="2" t="s">
        <v>101</v>
      </c>
      <c r="Y108" s="2" t="s">
        <v>101</v>
      </c>
      <c r="Z108" s="2" t="s">
        <v>101</v>
      </c>
      <c r="AA108" s="2" t="s">
        <v>101</v>
      </c>
      <c r="AB108" s="2" t="s">
        <v>101</v>
      </c>
      <c r="AC108" s="2" t="s">
        <v>101</v>
      </c>
      <c r="AD108" s="2" t="s">
        <v>101</v>
      </c>
      <c r="AE108" s="2" t="s">
        <v>101</v>
      </c>
      <c r="AF108" s="2">
        <v>0</v>
      </c>
      <c r="AG108" s="2"/>
      <c r="AH108" s="2"/>
      <c r="AI108" s="5">
        <v>0</v>
      </c>
      <c r="AJ108" s="2" t="s">
        <v>101</v>
      </c>
      <c r="AK108" s="2" t="s">
        <v>101</v>
      </c>
      <c r="AL108" s="2" t="s">
        <v>101</v>
      </c>
      <c r="AM108" s="2" t="s">
        <v>101</v>
      </c>
      <c r="AN108" s="2" t="s">
        <v>101</v>
      </c>
      <c r="AO108" s="3">
        <v>40786</v>
      </c>
      <c r="AP108" s="2" t="s">
        <v>101</v>
      </c>
      <c r="AQ108" s="2" t="s">
        <v>101</v>
      </c>
      <c r="AR108" s="2" t="s">
        <v>101</v>
      </c>
      <c r="AS108" s="2" t="s">
        <v>101</v>
      </c>
      <c r="AT108" s="2" t="s">
        <v>101</v>
      </c>
      <c r="AU108" s="2" t="s">
        <v>101</v>
      </c>
      <c r="AV108" s="2" t="s">
        <v>101</v>
      </c>
      <c r="AW108" s="2" t="s">
        <v>101</v>
      </c>
      <c r="AX108" s="2" t="s">
        <v>101</v>
      </c>
      <c r="AY108" s="2" t="s">
        <v>101</v>
      </c>
      <c r="AZ108" s="65">
        <v>44635</v>
      </c>
    </row>
    <row r="109" spans="1:52" x14ac:dyDescent="0.2">
      <c r="A109" s="2">
        <v>890304155</v>
      </c>
      <c r="B109" s="2" t="s">
        <v>116</v>
      </c>
      <c r="C109" s="2" t="s">
        <v>83</v>
      </c>
      <c r="D109" s="2">
        <v>152463</v>
      </c>
      <c r="E109" s="2" t="s">
        <v>336</v>
      </c>
      <c r="F109" s="2" t="s">
        <v>337</v>
      </c>
      <c r="G109" s="2" t="s">
        <v>101</v>
      </c>
      <c r="H109" s="2" t="s">
        <v>101</v>
      </c>
      <c r="I109" s="2" t="s">
        <v>101</v>
      </c>
      <c r="J109" s="3">
        <v>40786</v>
      </c>
      <c r="K109" s="82">
        <v>30900</v>
      </c>
      <c r="L109" s="2">
        <v>30900</v>
      </c>
      <c r="M109" s="2" t="s">
        <v>124</v>
      </c>
      <c r="N109" s="61" t="s">
        <v>68</v>
      </c>
      <c r="O109" s="66">
        <v>0</v>
      </c>
      <c r="P109" s="2" t="s">
        <v>670</v>
      </c>
      <c r="Q109" s="2" t="s">
        <v>670</v>
      </c>
      <c r="R109" s="2">
        <v>0</v>
      </c>
      <c r="S109" s="2" t="s">
        <v>670</v>
      </c>
      <c r="T109" s="2" t="s">
        <v>125</v>
      </c>
      <c r="U109" s="2" t="s">
        <v>101</v>
      </c>
      <c r="V109" s="2" t="s">
        <v>101</v>
      </c>
      <c r="W109" s="2" t="s">
        <v>101</v>
      </c>
      <c r="X109" s="2" t="s">
        <v>101</v>
      </c>
      <c r="Y109" s="2" t="s">
        <v>101</v>
      </c>
      <c r="Z109" s="2" t="s">
        <v>101</v>
      </c>
      <c r="AA109" s="2" t="s">
        <v>101</v>
      </c>
      <c r="AB109" s="2" t="s">
        <v>101</v>
      </c>
      <c r="AC109" s="2" t="s">
        <v>101</v>
      </c>
      <c r="AD109" s="2" t="s">
        <v>101</v>
      </c>
      <c r="AE109" s="2" t="s">
        <v>101</v>
      </c>
      <c r="AF109" s="2">
        <v>0</v>
      </c>
      <c r="AG109" s="2"/>
      <c r="AH109" s="2"/>
      <c r="AI109" s="5">
        <v>0</v>
      </c>
      <c r="AJ109" s="2" t="s">
        <v>101</v>
      </c>
      <c r="AK109" s="2" t="s">
        <v>101</v>
      </c>
      <c r="AL109" s="2" t="s">
        <v>101</v>
      </c>
      <c r="AM109" s="2" t="s">
        <v>101</v>
      </c>
      <c r="AN109" s="2" t="s">
        <v>101</v>
      </c>
      <c r="AO109" s="3">
        <v>40786</v>
      </c>
      <c r="AP109" s="2" t="s">
        <v>101</v>
      </c>
      <c r="AQ109" s="2" t="s">
        <v>101</v>
      </c>
      <c r="AR109" s="2" t="s">
        <v>101</v>
      </c>
      <c r="AS109" s="2" t="s">
        <v>101</v>
      </c>
      <c r="AT109" s="2" t="s">
        <v>101</v>
      </c>
      <c r="AU109" s="2" t="s">
        <v>101</v>
      </c>
      <c r="AV109" s="2" t="s">
        <v>101</v>
      </c>
      <c r="AW109" s="2" t="s">
        <v>101</v>
      </c>
      <c r="AX109" s="2" t="s">
        <v>101</v>
      </c>
      <c r="AY109" s="2" t="s">
        <v>101</v>
      </c>
      <c r="AZ109" s="65">
        <v>44635</v>
      </c>
    </row>
    <row r="110" spans="1:52" x14ac:dyDescent="0.2">
      <c r="A110" s="2">
        <v>890304155</v>
      </c>
      <c r="B110" s="2" t="s">
        <v>116</v>
      </c>
      <c r="C110" s="2" t="s">
        <v>83</v>
      </c>
      <c r="D110" s="2">
        <v>152960</v>
      </c>
      <c r="E110" s="2" t="s">
        <v>338</v>
      </c>
      <c r="F110" s="2" t="s">
        <v>339</v>
      </c>
      <c r="G110" s="2" t="s">
        <v>101</v>
      </c>
      <c r="H110" s="2" t="s">
        <v>101</v>
      </c>
      <c r="I110" s="2" t="s">
        <v>101</v>
      </c>
      <c r="J110" s="3">
        <v>40786</v>
      </c>
      <c r="K110" s="82">
        <v>30900</v>
      </c>
      <c r="L110" s="2">
        <v>30900</v>
      </c>
      <c r="M110" s="2" t="s">
        <v>124</v>
      </c>
      <c r="N110" s="61" t="s">
        <v>68</v>
      </c>
      <c r="O110" s="66">
        <v>0</v>
      </c>
      <c r="P110" s="2" t="s">
        <v>670</v>
      </c>
      <c r="Q110" s="2" t="s">
        <v>670</v>
      </c>
      <c r="R110" s="2">
        <v>0</v>
      </c>
      <c r="S110" s="2" t="s">
        <v>670</v>
      </c>
      <c r="T110" s="2" t="s">
        <v>125</v>
      </c>
      <c r="U110" s="2" t="s">
        <v>101</v>
      </c>
      <c r="V110" s="2" t="s">
        <v>101</v>
      </c>
      <c r="W110" s="2" t="s">
        <v>101</v>
      </c>
      <c r="X110" s="2" t="s">
        <v>101</v>
      </c>
      <c r="Y110" s="2" t="s">
        <v>101</v>
      </c>
      <c r="Z110" s="2" t="s">
        <v>101</v>
      </c>
      <c r="AA110" s="2" t="s">
        <v>101</v>
      </c>
      <c r="AB110" s="2" t="s">
        <v>101</v>
      </c>
      <c r="AC110" s="2" t="s">
        <v>101</v>
      </c>
      <c r="AD110" s="2" t="s">
        <v>101</v>
      </c>
      <c r="AE110" s="2" t="s">
        <v>101</v>
      </c>
      <c r="AF110" s="2">
        <v>0</v>
      </c>
      <c r="AG110" s="2"/>
      <c r="AH110" s="2"/>
      <c r="AI110" s="5">
        <v>0</v>
      </c>
      <c r="AJ110" s="2" t="s">
        <v>101</v>
      </c>
      <c r="AK110" s="2" t="s">
        <v>101</v>
      </c>
      <c r="AL110" s="2" t="s">
        <v>101</v>
      </c>
      <c r="AM110" s="2" t="s">
        <v>101</v>
      </c>
      <c r="AN110" s="2" t="s">
        <v>101</v>
      </c>
      <c r="AO110" s="3">
        <v>40786</v>
      </c>
      <c r="AP110" s="2" t="s">
        <v>101</v>
      </c>
      <c r="AQ110" s="2" t="s">
        <v>101</v>
      </c>
      <c r="AR110" s="2" t="s">
        <v>101</v>
      </c>
      <c r="AS110" s="2" t="s">
        <v>101</v>
      </c>
      <c r="AT110" s="2" t="s">
        <v>101</v>
      </c>
      <c r="AU110" s="2" t="s">
        <v>101</v>
      </c>
      <c r="AV110" s="2" t="s">
        <v>101</v>
      </c>
      <c r="AW110" s="2" t="s">
        <v>101</v>
      </c>
      <c r="AX110" s="2" t="s">
        <v>101</v>
      </c>
      <c r="AY110" s="2" t="s">
        <v>101</v>
      </c>
      <c r="AZ110" s="65">
        <v>44635</v>
      </c>
    </row>
    <row r="111" spans="1:52" x14ac:dyDescent="0.2">
      <c r="A111" s="2">
        <v>890304155</v>
      </c>
      <c r="B111" s="2" t="s">
        <v>116</v>
      </c>
      <c r="C111" s="2" t="s">
        <v>83</v>
      </c>
      <c r="D111" s="2">
        <v>153893</v>
      </c>
      <c r="E111" s="2" t="s">
        <v>340</v>
      </c>
      <c r="F111" s="2" t="s">
        <v>341</v>
      </c>
      <c r="G111" s="2" t="s">
        <v>101</v>
      </c>
      <c r="H111" s="2" t="s">
        <v>101</v>
      </c>
      <c r="I111" s="2" t="s">
        <v>101</v>
      </c>
      <c r="J111" s="3">
        <v>40786</v>
      </c>
      <c r="K111" s="82">
        <v>30900</v>
      </c>
      <c r="L111" s="2">
        <v>30900</v>
      </c>
      <c r="M111" s="2" t="s">
        <v>124</v>
      </c>
      <c r="N111" s="61" t="s">
        <v>68</v>
      </c>
      <c r="O111" s="66">
        <v>0</v>
      </c>
      <c r="P111" s="2" t="s">
        <v>670</v>
      </c>
      <c r="Q111" s="2" t="s">
        <v>670</v>
      </c>
      <c r="R111" s="2">
        <v>0</v>
      </c>
      <c r="S111" s="2" t="s">
        <v>670</v>
      </c>
      <c r="T111" s="2" t="s">
        <v>125</v>
      </c>
      <c r="U111" s="2" t="s">
        <v>101</v>
      </c>
      <c r="V111" s="2" t="s">
        <v>101</v>
      </c>
      <c r="W111" s="2" t="s">
        <v>101</v>
      </c>
      <c r="X111" s="2" t="s">
        <v>101</v>
      </c>
      <c r="Y111" s="2" t="s">
        <v>101</v>
      </c>
      <c r="Z111" s="2" t="s">
        <v>101</v>
      </c>
      <c r="AA111" s="2" t="s">
        <v>101</v>
      </c>
      <c r="AB111" s="2" t="s">
        <v>101</v>
      </c>
      <c r="AC111" s="2" t="s">
        <v>101</v>
      </c>
      <c r="AD111" s="2" t="s">
        <v>101</v>
      </c>
      <c r="AE111" s="2" t="s">
        <v>101</v>
      </c>
      <c r="AF111" s="2">
        <v>0</v>
      </c>
      <c r="AG111" s="2"/>
      <c r="AH111" s="2"/>
      <c r="AI111" s="5">
        <v>0</v>
      </c>
      <c r="AJ111" s="2" t="s">
        <v>101</v>
      </c>
      <c r="AK111" s="2" t="s">
        <v>101</v>
      </c>
      <c r="AL111" s="2" t="s">
        <v>101</v>
      </c>
      <c r="AM111" s="2" t="s">
        <v>101</v>
      </c>
      <c r="AN111" s="2" t="s">
        <v>101</v>
      </c>
      <c r="AO111" s="3">
        <v>40786</v>
      </c>
      <c r="AP111" s="2" t="s">
        <v>101</v>
      </c>
      <c r="AQ111" s="2" t="s">
        <v>101</v>
      </c>
      <c r="AR111" s="2" t="s">
        <v>101</v>
      </c>
      <c r="AS111" s="2" t="s">
        <v>101</v>
      </c>
      <c r="AT111" s="2" t="s">
        <v>101</v>
      </c>
      <c r="AU111" s="2" t="s">
        <v>101</v>
      </c>
      <c r="AV111" s="2" t="s">
        <v>101</v>
      </c>
      <c r="AW111" s="2" t="s">
        <v>101</v>
      </c>
      <c r="AX111" s="2" t="s">
        <v>101</v>
      </c>
      <c r="AY111" s="2" t="s">
        <v>101</v>
      </c>
      <c r="AZ111" s="65">
        <v>44635</v>
      </c>
    </row>
    <row r="112" spans="1:52" x14ac:dyDescent="0.2">
      <c r="A112" s="2">
        <v>890304155</v>
      </c>
      <c r="B112" s="2" t="s">
        <v>116</v>
      </c>
      <c r="C112" s="2" t="s">
        <v>83</v>
      </c>
      <c r="D112" s="2">
        <v>155696</v>
      </c>
      <c r="E112" s="2" t="s">
        <v>342</v>
      </c>
      <c r="F112" s="2" t="s">
        <v>343</v>
      </c>
      <c r="G112" s="2" t="s">
        <v>101</v>
      </c>
      <c r="H112" s="2" t="s">
        <v>101</v>
      </c>
      <c r="I112" s="2" t="s">
        <v>101</v>
      </c>
      <c r="J112" s="3">
        <v>40816</v>
      </c>
      <c r="K112" s="82">
        <v>30900</v>
      </c>
      <c r="L112" s="2">
        <v>30900</v>
      </c>
      <c r="M112" s="2" t="s">
        <v>124</v>
      </c>
      <c r="N112" s="61" t="s">
        <v>68</v>
      </c>
      <c r="O112" s="66">
        <v>0</v>
      </c>
      <c r="P112" s="2" t="s">
        <v>670</v>
      </c>
      <c r="Q112" s="2" t="s">
        <v>670</v>
      </c>
      <c r="R112" s="2">
        <v>0</v>
      </c>
      <c r="S112" s="2" t="s">
        <v>670</v>
      </c>
      <c r="T112" s="2" t="s">
        <v>125</v>
      </c>
      <c r="U112" s="2" t="s">
        <v>101</v>
      </c>
      <c r="V112" s="2" t="s">
        <v>101</v>
      </c>
      <c r="W112" s="2" t="s">
        <v>101</v>
      </c>
      <c r="X112" s="2" t="s">
        <v>101</v>
      </c>
      <c r="Y112" s="2" t="s">
        <v>101</v>
      </c>
      <c r="Z112" s="2" t="s">
        <v>101</v>
      </c>
      <c r="AA112" s="2" t="s">
        <v>101</v>
      </c>
      <c r="AB112" s="2" t="s">
        <v>101</v>
      </c>
      <c r="AC112" s="2" t="s">
        <v>101</v>
      </c>
      <c r="AD112" s="2" t="s">
        <v>101</v>
      </c>
      <c r="AE112" s="2" t="s">
        <v>101</v>
      </c>
      <c r="AF112" s="2">
        <v>0</v>
      </c>
      <c r="AG112" s="2"/>
      <c r="AH112" s="2"/>
      <c r="AI112" s="5">
        <v>0</v>
      </c>
      <c r="AJ112" s="2" t="s">
        <v>101</v>
      </c>
      <c r="AK112" s="2" t="s">
        <v>101</v>
      </c>
      <c r="AL112" s="2" t="s">
        <v>101</v>
      </c>
      <c r="AM112" s="2" t="s">
        <v>101</v>
      </c>
      <c r="AN112" s="2" t="s">
        <v>101</v>
      </c>
      <c r="AO112" s="3">
        <v>40816</v>
      </c>
      <c r="AP112" s="2" t="s">
        <v>101</v>
      </c>
      <c r="AQ112" s="2" t="s">
        <v>101</v>
      </c>
      <c r="AR112" s="2" t="s">
        <v>101</v>
      </c>
      <c r="AS112" s="2" t="s">
        <v>101</v>
      </c>
      <c r="AT112" s="2" t="s">
        <v>101</v>
      </c>
      <c r="AU112" s="2" t="s">
        <v>101</v>
      </c>
      <c r="AV112" s="2" t="s">
        <v>101</v>
      </c>
      <c r="AW112" s="2" t="s">
        <v>101</v>
      </c>
      <c r="AX112" s="2" t="s">
        <v>101</v>
      </c>
      <c r="AY112" s="2" t="s">
        <v>101</v>
      </c>
      <c r="AZ112" s="65">
        <v>44635</v>
      </c>
    </row>
    <row r="113" spans="1:52" x14ac:dyDescent="0.2">
      <c r="A113" s="2">
        <v>890304155</v>
      </c>
      <c r="B113" s="2" t="s">
        <v>116</v>
      </c>
      <c r="C113" s="2" t="s">
        <v>83</v>
      </c>
      <c r="D113" s="2">
        <v>157080</v>
      </c>
      <c r="E113" s="2" t="s">
        <v>344</v>
      </c>
      <c r="F113" s="2" t="s">
        <v>345</v>
      </c>
      <c r="G113" s="2" t="s">
        <v>101</v>
      </c>
      <c r="H113" s="2" t="s">
        <v>101</v>
      </c>
      <c r="I113" s="2" t="s">
        <v>101</v>
      </c>
      <c r="J113" s="3">
        <v>40816</v>
      </c>
      <c r="K113" s="82">
        <v>22600</v>
      </c>
      <c r="L113" s="2">
        <v>22600</v>
      </c>
      <c r="M113" s="2" t="s">
        <v>124</v>
      </c>
      <c r="N113" s="61" t="s">
        <v>68</v>
      </c>
      <c r="O113" s="66">
        <v>0</v>
      </c>
      <c r="P113" s="2" t="s">
        <v>670</v>
      </c>
      <c r="Q113" s="2" t="s">
        <v>670</v>
      </c>
      <c r="R113" s="2">
        <v>0</v>
      </c>
      <c r="S113" s="2" t="s">
        <v>670</v>
      </c>
      <c r="T113" s="2" t="s">
        <v>125</v>
      </c>
      <c r="U113" s="2" t="s">
        <v>101</v>
      </c>
      <c r="V113" s="2" t="s">
        <v>101</v>
      </c>
      <c r="W113" s="2" t="s">
        <v>101</v>
      </c>
      <c r="X113" s="2" t="s">
        <v>101</v>
      </c>
      <c r="Y113" s="2" t="s">
        <v>101</v>
      </c>
      <c r="Z113" s="2" t="s">
        <v>101</v>
      </c>
      <c r="AA113" s="2" t="s">
        <v>101</v>
      </c>
      <c r="AB113" s="2" t="s">
        <v>101</v>
      </c>
      <c r="AC113" s="2" t="s">
        <v>101</v>
      </c>
      <c r="AD113" s="2" t="s">
        <v>101</v>
      </c>
      <c r="AE113" s="2" t="s">
        <v>101</v>
      </c>
      <c r="AF113" s="2">
        <v>0</v>
      </c>
      <c r="AG113" s="2"/>
      <c r="AH113" s="2"/>
      <c r="AI113" s="5">
        <v>0</v>
      </c>
      <c r="AJ113" s="2" t="s">
        <v>101</v>
      </c>
      <c r="AK113" s="2" t="s">
        <v>101</v>
      </c>
      <c r="AL113" s="2" t="s">
        <v>101</v>
      </c>
      <c r="AM113" s="2" t="s">
        <v>101</v>
      </c>
      <c r="AN113" s="2" t="s">
        <v>101</v>
      </c>
      <c r="AO113" s="3">
        <v>40816</v>
      </c>
      <c r="AP113" s="2" t="s">
        <v>101</v>
      </c>
      <c r="AQ113" s="2" t="s">
        <v>101</v>
      </c>
      <c r="AR113" s="2" t="s">
        <v>101</v>
      </c>
      <c r="AS113" s="2" t="s">
        <v>101</v>
      </c>
      <c r="AT113" s="2" t="s">
        <v>101</v>
      </c>
      <c r="AU113" s="2" t="s">
        <v>101</v>
      </c>
      <c r="AV113" s="2" t="s">
        <v>101</v>
      </c>
      <c r="AW113" s="2" t="s">
        <v>101</v>
      </c>
      <c r="AX113" s="2" t="s">
        <v>101</v>
      </c>
      <c r="AY113" s="2" t="s">
        <v>101</v>
      </c>
      <c r="AZ113" s="65">
        <v>44635</v>
      </c>
    </row>
    <row r="114" spans="1:52" x14ac:dyDescent="0.2">
      <c r="A114" s="2">
        <v>890304155</v>
      </c>
      <c r="B114" s="2" t="s">
        <v>116</v>
      </c>
      <c r="C114" s="2" t="s">
        <v>83</v>
      </c>
      <c r="D114" s="2">
        <v>157483</v>
      </c>
      <c r="E114" s="2" t="s">
        <v>346</v>
      </c>
      <c r="F114" s="2" t="s">
        <v>347</v>
      </c>
      <c r="G114" s="2" t="s">
        <v>101</v>
      </c>
      <c r="H114" s="2" t="s">
        <v>101</v>
      </c>
      <c r="I114" s="2" t="s">
        <v>101</v>
      </c>
      <c r="J114" s="3">
        <v>40816</v>
      </c>
      <c r="K114" s="82">
        <v>30900</v>
      </c>
      <c r="L114" s="2">
        <v>30900</v>
      </c>
      <c r="M114" s="2" t="s">
        <v>124</v>
      </c>
      <c r="N114" s="61" t="s">
        <v>68</v>
      </c>
      <c r="O114" s="66">
        <v>0</v>
      </c>
      <c r="P114" s="2" t="s">
        <v>670</v>
      </c>
      <c r="Q114" s="2" t="s">
        <v>670</v>
      </c>
      <c r="R114" s="2">
        <v>0</v>
      </c>
      <c r="S114" s="2" t="s">
        <v>670</v>
      </c>
      <c r="T114" s="2" t="s">
        <v>125</v>
      </c>
      <c r="U114" s="2" t="s">
        <v>101</v>
      </c>
      <c r="V114" s="2" t="s">
        <v>101</v>
      </c>
      <c r="W114" s="2" t="s">
        <v>101</v>
      </c>
      <c r="X114" s="2" t="s">
        <v>101</v>
      </c>
      <c r="Y114" s="2" t="s">
        <v>101</v>
      </c>
      <c r="Z114" s="2" t="s">
        <v>101</v>
      </c>
      <c r="AA114" s="2" t="s">
        <v>101</v>
      </c>
      <c r="AB114" s="2" t="s">
        <v>101</v>
      </c>
      <c r="AC114" s="2" t="s">
        <v>101</v>
      </c>
      <c r="AD114" s="2" t="s">
        <v>101</v>
      </c>
      <c r="AE114" s="2" t="s">
        <v>101</v>
      </c>
      <c r="AF114" s="2">
        <v>0</v>
      </c>
      <c r="AG114" s="2"/>
      <c r="AH114" s="2"/>
      <c r="AI114" s="5">
        <v>0</v>
      </c>
      <c r="AJ114" s="2" t="s">
        <v>101</v>
      </c>
      <c r="AK114" s="2" t="s">
        <v>101</v>
      </c>
      <c r="AL114" s="2" t="s">
        <v>101</v>
      </c>
      <c r="AM114" s="2" t="s">
        <v>101</v>
      </c>
      <c r="AN114" s="2" t="s">
        <v>101</v>
      </c>
      <c r="AO114" s="3">
        <v>40816</v>
      </c>
      <c r="AP114" s="2" t="s">
        <v>101</v>
      </c>
      <c r="AQ114" s="2" t="s">
        <v>101</v>
      </c>
      <c r="AR114" s="2" t="s">
        <v>101</v>
      </c>
      <c r="AS114" s="2" t="s">
        <v>101</v>
      </c>
      <c r="AT114" s="2" t="s">
        <v>101</v>
      </c>
      <c r="AU114" s="2" t="s">
        <v>101</v>
      </c>
      <c r="AV114" s="2" t="s">
        <v>101</v>
      </c>
      <c r="AW114" s="2" t="s">
        <v>101</v>
      </c>
      <c r="AX114" s="2" t="s">
        <v>101</v>
      </c>
      <c r="AY114" s="2" t="s">
        <v>101</v>
      </c>
      <c r="AZ114" s="65">
        <v>44635</v>
      </c>
    </row>
    <row r="115" spans="1:52" x14ac:dyDescent="0.2">
      <c r="A115" s="2">
        <v>890304155</v>
      </c>
      <c r="B115" s="2" t="s">
        <v>116</v>
      </c>
      <c r="C115" s="2" t="s">
        <v>83</v>
      </c>
      <c r="D115" s="2">
        <v>158521</v>
      </c>
      <c r="E115" s="2" t="s">
        <v>348</v>
      </c>
      <c r="F115" s="2" t="s">
        <v>349</v>
      </c>
      <c r="G115" s="2" t="s">
        <v>101</v>
      </c>
      <c r="H115" s="2" t="s">
        <v>101</v>
      </c>
      <c r="I115" s="2" t="s">
        <v>101</v>
      </c>
      <c r="J115" s="3">
        <v>40847</v>
      </c>
      <c r="K115" s="82">
        <v>30900</v>
      </c>
      <c r="L115" s="2">
        <v>30900</v>
      </c>
      <c r="M115" s="2" t="s">
        <v>124</v>
      </c>
      <c r="N115" s="61" t="s">
        <v>68</v>
      </c>
      <c r="O115" s="66">
        <v>0</v>
      </c>
      <c r="P115" s="2" t="s">
        <v>670</v>
      </c>
      <c r="Q115" s="2" t="s">
        <v>670</v>
      </c>
      <c r="R115" s="2">
        <v>0</v>
      </c>
      <c r="S115" s="2" t="s">
        <v>670</v>
      </c>
      <c r="T115" s="2" t="s">
        <v>125</v>
      </c>
      <c r="U115" s="2" t="s">
        <v>101</v>
      </c>
      <c r="V115" s="2" t="s">
        <v>101</v>
      </c>
      <c r="W115" s="2" t="s">
        <v>101</v>
      </c>
      <c r="X115" s="2" t="s">
        <v>101</v>
      </c>
      <c r="Y115" s="2" t="s">
        <v>101</v>
      </c>
      <c r="Z115" s="2" t="s">
        <v>101</v>
      </c>
      <c r="AA115" s="2" t="s">
        <v>101</v>
      </c>
      <c r="AB115" s="2" t="s">
        <v>101</v>
      </c>
      <c r="AC115" s="2" t="s">
        <v>101</v>
      </c>
      <c r="AD115" s="2" t="s">
        <v>101</v>
      </c>
      <c r="AE115" s="2" t="s">
        <v>101</v>
      </c>
      <c r="AF115" s="2">
        <v>0</v>
      </c>
      <c r="AG115" s="2"/>
      <c r="AH115" s="2"/>
      <c r="AI115" s="5">
        <v>0</v>
      </c>
      <c r="AJ115" s="2" t="s">
        <v>101</v>
      </c>
      <c r="AK115" s="2" t="s">
        <v>101</v>
      </c>
      <c r="AL115" s="2" t="s">
        <v>101</v>
      </c>
      <c r="AM115" s="2" t="s">
        <v>101</v>
      </c>
      <c r="AN115" s="2" t="s">
        <v>101</v>
      </c>
      <c r="AO115" s="3">
        <v>40847</v>
      </c>
      <c r="AP115" s="2" t="s">
        <v>101</v>
      </c>
      <c r="AQ115" s="2" t="s">
        <v>101</v>
      </c>
      <c r="AR115" s="2" t="s">
        <v>101</v>
      </c>
      <c r="AS115" s="2" t="s">
        <v>101</v>
      </c>
      <c r="AT115" s="2" t="s">
        <v>101</v>
      </c>
      <c r="AU115" s="2" t="s">
        <v>101</v>
      </c>
      <c r="AV115" s="2" t="s">
        <v>101</v>
      </c>
      <c r="AW115" s="2" t="s">
        <v>101</v>
      </c>
      <c r="AX115" s="2" t="s">
        <v>101</v>
      </c>
      <c r="AY115" s="2" t="s">
        <v>101</v>
      </c>
      <c r="AZ115" s="65">
        <v>44635</v>
      </c>
    </row>
    <row r="116" spans="1:52" x14ac:dyDescent="0.2">
      <c r="A116" s="2">
        <v>890304155</v>
      </c>
      <c r="B116" s="2" t="s">
        <v>116</v>
      </c>
      <c r="C116" s="2" t="s">
        <v>83</v>
      </c>
      <c r="D116" s="2">
        <v>158794</v>
      </c>
      <c r="E116" s="2" t="s">
        <v>350</v>
      </c>
      <c r="F116" s="2" t="s">
        <v>351</v>
      </c>
      <c r="G116" s="2" t="s">
        <v>101</v>
      </c>
      <c r="H116" s="2" t="s">
        <v>101</v>
      </c>
      <c r="I116" s="2" t="s">
        <v>101</v>
      </c>
      <c r="J116" s="3">
        <v>40847</v>
      </c>
      <c r="K116" s="82">
        <v>28800</v>
      </c>
      <c r="L116" s="2">
        <v>28800</v>
      </c>
      <c r="M116" s="2" t="s">
        <v>124</v>
      </c>
      <c r="N116" s="61" t="s">
        <v>68</v>
      </c>
      <c r="O116" s="66">
        <v>0</v>
      </c>
      <c r="P116" s="2" t="s">
        <v>670</v>
      </c>
      <c r="Q116" s="2" t="s">
        <v>670</v>
      </c>
      <c r="R116" s="2">
        <v>0</v>
      </c>
      <c r="S116" s="2" t="s">
        <v>670</v>
      </c>
      <c r="T116" s="2" t="s">
        <v>125</v>
      </c>
      <c r="U116" s="2" t="s">
        <v>101</v>
      </c>
      <c r="V116" s="2" t="s">
        <v>101</v>
      </c>
      <c r="W116" s="2" t="s">
        <v>101</v>
      </c>
      <c r="X116" s="2" t="s">
        <v>101</v>
      </c>
      <c r="Y116" s="2" t="s">
        <v>101</v>
      </c>
      <c r="Z116" s="2" t="s">
        <v>101</v>
      </c>
      <c r="AA116" s="2" t="s">
        <v>101</v>
      </c>
      <c r="AB116" s="2" t="s">
        <v>101</v>
      </c>
      <c r="AC116" s="2" t="s">
        <v>101</v>
      </c>
      <c r="AD116" s="2" t="s">
        <v>101</v>
      </c>
      <c r="AE116" s="2" t="s">
        <v>101</v>
      </c>
      <c r="AF116" s="2">
        <v>0</v>
      </c>
      <c r="AG116" s="2"/>
      <c r="AH116" s="2"/>
      <c r="AI116" s="5">
        <v>0</v>
      </c>
      <c r="AJ116" s="2" t="s">
        <v>101</v>
      </c>
      <c r="AK116" s="2" t="s">
        <v>101</v>
      </c>
      <c r="AL116" s="2" t="s">
        <v>101</v>
      </c>
      <c r="AM116" s="2" t="s">
        <v>101</v>
      </c>
      <c r="AN116" s="2" t="s">
        <v>101</v>
      </c>
      <c r="AO116" s="3">
        <v>40847</v>
      </c>
      <c r="AP116" s="2" t="s">
        <v>101</v>
      </c>
      <c r="AQ116" s="2" t="s">
        <v>101</v>
      </c>
      <c r="AR116" s="2" t="s">
        <v>101</v>
      </c>
      <c r="AS116" s="2" t="s">
        <v>101</v>
      </c>
      <c r="AT116" s="2" t="s">
        <v>101</v>
      </c>
      <c r="AU116" s="2" t="s">
        <v>101</v>
      </c>
      <c r="AV116" s="2" t="s">
        <v>101</v>
      </c>
      <c r="AW116" s="2" t="s">
        <v>101</v>
      </c>
      <c r="AX116" s="2" t="s">
        <v>101</v>
      </c>
      <c r="AY116" s="2" t="s">
        <v>101</v>
      </c>
      <c r="AZ116" s="65">
        <v>44635</v>
      </c>
    </row>
    <row r="117" spans="1:52" x14ac:dyDescent="0.2">
      <c r="A117" s="2">
        <v>890304155</v>
      </c>
      <c r="B117" s="2" t="s">
        <v>116</v>
      </c>
      <c r="C117" s="2" t="s">
        <v>83</v>
      </c>
      <c r="D117" s="2">
        <v>159450</v>
      </c>
      <c r="E117" s="2" t="s">
        <v>352</v>
      </c>
      <c r="F117" s="2" t="s">
        <v>353</v>
      </c>
      <c r="G117" s="2" t="s">
        <v>101</v>
      </c>
      <c r="H117" s="2" t="s">
        <v>101</v>
      </c>
      <c r="I117" s="2" t="s">
        <v>101</v>
      </c>
      <c r="J117" s="3">
        <v>40847</v>
      </c>
      <c r="K117" s="82">
        <v>22600</v>
      </c>
      <c r="L117" s="2">
        <v>22600</v>
      </c>
      <c r="M117" s="2" t="s">
        <v>124</v>
      </c>
      <c r="N117" s="61" t="s">
        <v>68</v>
      </c>
      <c r="O117" s="66">
        <v>0</v>
      </c>
      <c r="P117" s="2" t="s">
        <v>670</v>
      </c>
      <c r="Q117" s="2" t="s">
        <v>670</v>
      </c>
      <c r="R117" s="2">
        <v>0</v>
      </c>
      <c r="S117" s="2" t="s">
        <v>670</v>
      </c>
      <c r="T117" s="2" t="s">
        <v>125</v>
      </c>
      <c r="U117" s="2" t="s">
        <v>101</v>
      </c>
      <c r="V117" s="2" t="s">
        <v>101</v>
      </c>
      <c r="W117" s="2" t="s">
        <v>101</v>
      </c>
      <c r="X117" s="2" t="s">
        <v>101</v>
      </c>
      <c r="Y117" s="2" t="s">
        <v>101</v>
      </c>
      <c r="Z117" s="2" t="s">
        <v>101</v>
      </c>
      <c r="AA117" s="2" t="s">
        <v>101</v>
      </c>
      <c r="AB117" s="2" t="s">
        <v>101</v>
      </c>
      <c r="AC117" s="2" t="s">
        <v>101</v>
      </c>
      <c r="AD117" s="2" t="s">
        <v>101</v>
      </c>
      <c r="AE117" s="2" t="s">
        <v>101</v>
      </c>
      <c r="AF117" s="2">
        <v>0</v>
      </c>
      <c r="AG117" s="2"/>
      <c r="AH117" s="2"/>
      <c r="AI117" s="5">
        <v>0</v>
      </c>
      <c r="AJ117" s="2" t="s">
        <v>101</v>
      </c>
      <c r="AK117" s="2" t="s">
        <v>101</v>
      </c>
      <c r="AL117" s="2" t="s">
        <v>101</v>
      </c>
      <c r="AM117" s="2" t="s">
        <v>101</v>
      </c>
      <c r="AN117" s="2" t="s">
        <v>101</v>
      </c>
      <c r="AO117" s="3">
        <v>40847</v>
      </c>
      <c r="AP117" s="2" t="s">
        <v>101</v>
      </c>
      <c r="AQ117" s="2" t="s">
        <v>101</v>
      </c>
      <c r="AR117" s="2" t="s">
        <v>101</v>
      </c>
      <c r="AS117" s="2" t="s">
        <v>101</v>
      </c>
      <c r="AT117" s="2" t="s">
        <v>101</v>
      </c>
      <c r="AU117" s="2" t="s">
        <v>101</v>
      </c>
      <c r="AV117" s="2" t="s">
        <v>101</v>
      </c>
      <c r="AW117" s="2" t="s">
        <v>101</v>
      </c>
      <c r="AX117" s="2" t="s">
        <v>101</v>
      </c>
      <c r="AY117" s="2" t="s">
        <v>101</v>
      </c>
      <c r="AZ117" s="65">
        <v>44635</v>
      </c>
    </row>
    <row r="118" spans="1:52" x14ac:dyDescent="0.2">
      <c r="A118" s="2">
        <v>890304155</v>
      </c>
      <c r="B118" s="2" t="s">
        <v>116</v>
      </c>
      <c r="C118" s="2" t="s">
        <v>83</v>
      </c>
      <c r="D118" s="2">
        <v>159717</v>
      </c>
      <c r="E118" s="2" t="s">
        <v>354</v>
      </c>
      <c r="F118" s="2" t="s">
        <v>355</v>
      </c>
      <c r="G118" s="2" t="s">
        <v>101</v>
      </c>
      <c r="H118" s="2" t="s">
        <v>101</v>
      </c>
      <c r="I118" s="2" t="s">
        <v>101</v>
      </c>
      <c r="J118" s="3">
        <v>40847</v>
      </c>
      <c r="K118" s="82">
        <v>30900</v>
      </c>
      <c r="L118" s="2">
        <v>30900</v>
      </c>
      <c r="M118" s="2" t="s">
        <v>124</v>
      </c>
      <c r="N118" s="61" t="s">
        <v>68</v>
      </c>
      <c r="O118" s="66">
        <v>0</v>
      </c>
      <c r="P118" s="2" t="s">
        <v>670</v>
      </c>
      <c r="Q118" s="2" t="s">
        <v>670</v>
      </c>
      <c r="R118" s="2">
        <v>0</v>
      </c>
      <c r="S118" s="2" t="s">
        <v>670</v>
      </c>
      <c r="T118" s="2" t="s">
        <v>125</v>
      </c>
      <c r="U118" s="2" t="s">
        <v>101</v>
      </c>
      <c r="V118" s="2" t="s">
        <v>101</v>
      </c>
      <c r="W118" s="2" t="s">
        <v>101</v>
      </c>
      <c r="X118" s="2" t="s">
        <v>101</v>
      </c>
      <c r="Y118" s="2" t="s">
        <v>101</v>
      </c>
      <c r="Z118" s="2" t="s">
        <v>101</v>
      </c>
      <c r="AA118" s="2" t="s">
        <v>101</v>
      </c>
      <c r="AB118" s="2" t="s">
        <v>101</v>
      </c>
      <c r="AC118" s="2" t="s">
        <v>101</v>
      </c>
      <c r="AD118" s="2" t="s">
        <v>101</v>
      </c>
      <c r="AE118" s="2" t="s">
        <v>101</v>
      </c>
      <c r="AF118" s="2">
        <v>0</v>
      </c>
      <c r="AG118" s="2"/>
      <c r="AH118" s="2"/>
      <c r="AI118" s="5">
        <v>0</v>
      </c>
      <c r="AJ118" s="2" t="s">
        <v>101</v>
      </c>
      <c r="AK118" s="2" t="s">
        <v>101</v>
      </c>
      <c r="AL118" s="2" t="s">
        <v>101</v>
      </c>
      <c r="AM118" s="2" t="s">
        <v>101</v>
      </c>
      <c r="AN118" s="2" t="s">
        <v>101</v>
      </c>
      <c r="AO118" s="3">
        <v>40847</v>
      </c>
      <c r="AP118" s="2" t="s">
        <v>101</v>
      </c>
      <c r="AQ118" s="2" t="s">
        <v>101</v>
      </c>
      <c r="AR118" s="2" t="s">
        <v>101</v>
      </c>
      <c r="AS118" s="2" t="s">
        <v>101</v>
      </c>
      <c r="AT118" s="2" t="s">
        <v>101</v>
      </c>
      <c r="AU118" s="2" t="s">
        <v>101</v>
      </c>
      <c r="AV118" s="2" t="s">
        <v>101</v>
      </c>
      <c r="AW118" s="2" t="s">
        <v>101</v>
      </c>
      <c r="AX118" s="2" t="s">
        <v>101</v>
      </c>
      <c r="AY118" s="2" t="s">
        <v>101</v>
      </c>
      <c r="AZ118" s="65">
        <v>44635</v>
      </c>
    </row>
    <row r="119" spans="1:52" x14ac:dyDescent="0.2">
      <c r="A119" s="2">
        <v>890304155</v>
      </c>
      <c r="B119" s="2" t="s">
        <v>116</v>
      </c>
      <c r="C119" s="2" t="s">
        <v>83</v>
      </c>
      <c r="D119" s="2">
        <v>161057</v>
      </c>
      <c r="E119" s="2" t="s">
        <v>356</v>
      </c>
      <c r="F119" s="2" t="s">
        <v>357</v>
      </c>
      <c r="G119" s="2" t="s">
        <v>101</v>
      </c>
      <c r="H119" s="2" t="s">
        <v>101</v>
      </c>
      <c r="I119" s="2" t="s">
        <v>101</v>
      </c>
      <c r="J119" s="3">
        <v>40847</v>
      </c>
      <c r="K119" s="82">
        <v>22600</v>
      </c>
      <c r="L119" s="2">
        <v>22600</v>
      </c>
      <c r="M119" s="2" t="s">
        <v>124</v>
      </c>
      <c r="N119" s="2" t="s">
        <v>66</v>
      </c>
      <c r="O119" s="66">
        <v>0</v>
      </c>
      <c r="P119" s="2" t="s">
        <v>670</v>
      </c>
      <c r="Q119" s="2" t="s">
        <v>670</v>
      </c>
      <c r="R119" s="2">
        <v>0</v>
      </c>
      <c r="S119" s="2" t="s">
        <v>670</v>
      </c>
      <c r="T119" s="2" t="s">
        <v>125</v>
      </c>
      <c r="U119" s="2" t="s">
        <v>101</v>
      </c>
      <c r="V119" s="2" t="s">
        <v>101</v>
      </c>
      <c r="W119" s="2" t="s">
        <v>101</v>
      </c>
      <c r="X119" s="2" t="s">
        <v>101</v>
      </c>
      <c r="Y119" s="2" t="s">
        <v>101</v>
      </c>
      <c r="Z119" s="2" t="s">
        <v>101</v>
      </c>
      <c r="AA119" s="2" t="s">
        <v>101</v>
      </c>
      <c r="AB119" s="2" t="s">
        <v>101</v>
      </c>
      <c r="AC119" s="2" t="s">
        <v>101</v>
      </c>
      <c r="AD119" s="2" t="s">
        <v>101</v>
      </c>
      <c r="AE119" s="2" t="s">
        <v>101</v>
      </c>
      <c r="AF119" s="2">
        <v>8400</v>
      </c>
      <c r="AG119" s="2">
        <v>2200121876</v>
      </c>
      <c r="AH119" s="2" t="s">
        <v>659</v>
      </c>
      <c r="AI119" s="5">
        <v>154600</v>
      </c>
      <c r="AJ119" s="2" t="s">
        <v>101</v>
      </c>
      <c r="AK119" s="2" t="s">
        <v>101</v>
      </c>
      <c r="AL119" s="2" t="s">
        <v>101</v>
      </c>
      <c r="AM119" s="2" t="s">
        <v>101</v>
      </c>
      <c r="AN119" s="2" t="s">
        <v>101</v>
      </c>
      <c r="AO119" s="3">
        <v>40847</v>
      </c>
      <c r="AP119" s="2" t="s">
        <v>101</v>
      </c>
      <c r="AQ119" s="2" t="s">
        <v>101</v>
      </c>
      <c r="AR119" s="2" t="s">
        <v>101</v>
      </c>
      <c r="AS119" s="2" t="s">
        <v>101</v>
      </c>
      <c r="AT119" s="2" t="s">
        <v>101</v>
      </c>
      <c r="AU119" s="2" t="s">
        <v>101</v>
      </c>
      <c r="AV119" s="2" t="s">
        <v>101</v>
      </c>
      <c r="AW119" s="2" t="s">
        <v>101</v>
      </c>
      <c r="AX119" s="2" t="s">
        <v>101</v>
      </c>
      <c r="AY119" s="2" t="s">
        <v>101</v>
      </c>
      <c r="AZ119" s="65">
        <v>44635</v>
      </c>
    </row>
    <row r="120" spans="1:52" x14ac:dyDescent="0.2">
      <c r="A120" s="2">
        <v>890304155</v>
      </c>
      <c r="B120" s="2" t="s">
        <v>116</v>
      </c>
      <c r="C120" s="2" t="s">
        <v>83</v>
      </c>
      <c r="D120" s="2">
        <v>161067</v>
      </c>
      <c r="E120" s="2" t="s">
        <v>358</v>
      </c>
      <c r="F120" s="2" t="s">
        <v>359</v>
      </c>
      <c r="G120" s="2" t="s">
        <v>101</v>
      </c>
      <c r="H120" s="2" t="s">
        <v>101</v>
      </c>
      <c r="I120" s="2" t="s">
        <v>101</v>
      </c>
      <c r="J120" s="3">
        <v>40847</v>
      </c>
      <c r="K120" s="82">
        <v>30900</v>
      </c>
      <c r="L120" s="2">
        <v>30900</v>
      </c>
      <c r="M120" s="2" t="s">
        <v>124</v>
      </c>
      <c r="N120" s="61" t="s">
        <v>68</v>
      </c>
      <c r="O120" s="66">
        <v>0</v>
      </c>
      <c r="P120" s="2" t="s">
        <v>670</v>
      </c>
      <c r="Q120" s="2" t="s">
        <v>670</v>
      </c>
      <c r="R120" s="2">
        <v>0</v>
      </c>
      <c r="S120" s="2" t="s">
        <v>670</v>
      </c>
      <c r="T120" s="2" t="s">
        <v>125</v>
      </c>
      <c r="U120" s="2" t="s">
        <v>101</v>
      </c>
      <c r="V120" s="2" t="s">
        <v>101</v>
      </c>
      <c r="W120" s="2" t="s">
        <v>101</v>
      </c>
      <c r="X120" s="2" t="s">
        <v>101</v>
      </c>
      <c r="Y120" s="2" t="s">
        <v>101</v>
      </c>
      <c r="Z120" s="2" t="s">
        <v>101</v>
      </c>
      <c r="AA120" s="2" t="s">
        <v>101</v>
      </c>
      <c r="AB120" s="2" t="s">
        <v>101</v>
      </c>
      <c r="AC120" s="2" t="s">
        <v>101</v>
      </c>
      <c r="AD120" s="2" t="s">
        <v>101</v>
      </c>
      <c r="AE120" s="2" t="s">
        <v>101</v>
      </c>
      <c r="AF120" s="2">
        <v>0</v>
      </c>
      <c r="AG120" s="2"/>
      <c r="AH120" s="2"/>
      <c r="AI120" s="5">
        <v>0</v>
      </c>
      <c r="AJ120" s="2" t="s">
        <v>101</v>
      </c>
      <c r="AK120" s="2" t="s">
        <v>101</v>
      </c>
      <c r="AL120" s="2" t="s">
        <v>101</v>
      </c>
      <c r="AM120" s="2" t="s">
        <v>101</v>
      </c>
      <c r="AN120" s="2" t="s">
        <v>101</v>
      </c>
      <c r="AO120" s="3">
        <v>40847</v>
      </c>
      <c r="AP120" s="2" t="s">
        <v>101</v>
      </c>
      <c r="AQ120" s="2" t="s">
        <v>101</v>
      </c>
      <c r="AR120" s="2" t="s">
        <v>101</v>
      </c>
      <c r="AS120" s="2" t="s">
        <v>101</v>
      </c>
      <c r="AT120" s="2" t="s">
        <v>101</v>
      </c>
      <c r="AU120" s="2" t="s">
        <v>101</v>
      </c>
      <c r="AV120" s="2" t="s">
        <v>101</v>
      </c>
      <c r="AW120" s="2" t="s">
        <v>101</v>
      </c>
      <c r="AX120" s="2" t="s">
        <v>101</v>
      </c>
      <c r="AY120" s="2" t="s">
        <v>101</v>
      </c>
      <c r="AZ120" s="65">
        <v>44635</v>
      </c>
    </row>
    <row r="121" spans="1:52" x14ac:dyDescent="0.2">
      <c r="A121" s="2">
        <v>890304155</v>
      </c>
      <c r="B121" s="2" t="s">
        <v>116</v>
      </c>
      <c r="C121" s="2" t="s">
        <v>83</v>
      </c>
      <c r="D121" s="2">
        <v>161250</v>
      </c>
      <c r="E121" s="2" t="s">
        <v>360</v>
      </c>
      <c r="F121" s="2" t="s">
        <v>361</v>
      </c>
      <c r="G121" s="2" t="s">
        <v>101</v>
      </c>
      <c r="H121" s="2" t="s">
        <v>101</v>
      </c>
      <c r="I121" s="2" t="s">
        <v>101</v>
      </c>
      <c r="J121" s="3">
        <v>40847</v>
      </c>
      <c r="K121" s="82">
        <v>30900</v>
      </c>
      <c r="L121" s="2">
        <v>30900</v>
      </c>
      <c r="M121" s="2" t="s">
        <v>124</v>
      </c>
      <c r="N121" s="61" t="s">
        <v>68</v>
      </c>
      <c r="O121" s="66">
        <v>0</v>
      </c>
      <c r="P121" s="2" t="s">
        <v>670</v>
      </c>
      <c r="Q121" s="2" t="s">
        <v>670</v>
      </c>
      <c r="R121" s="2">
        <v>0</v>
      </c>
      <c r="S121" s="2" t="s">
        <v>670</v>
      </c>
      <c r="T121" s="2" t="s">
        <v>125</v>
      </c>
      <c r="U121" s="2" t="s">
        <v>101</v>
      </c>
      <c r="V121" s="2" t="s">
        <v>101</v>
      </c>
      <c r="W121" s="2" t="s">
        <v>101</v>
      </c>
      <c r="X121" s="2" t="s">
        <v>101</v>
      </c>
      <c r="Y121" s="2" t="s">
        <v>101</v>
      </c>
      <c r="Z121" s="2" t="s">
        <v>101</v>
      </c>
      <c r="AA121" s="2" t="s">
        <v>101</v>
      </c>
      <c r="AB121" s="2" t="s">
        <v>101</v>
      </c>
      <c r="AC121" s="2" t="s">
        <v>101</v>
      </c>
      <c r="AD121" s="2" t="s">
        <v>101</v>
      </c>
      <c r="AE121" s="2" t="s">
        <v>101</v>
      </c>
      <c r="AF121" s="2">
        <v>0</v>
      </c>
      <c r="AG121" s="2"/>
      <c r="AH121" s="2"/>
      <c r="AI121" s="5">
        <v>0</v>
      </c>
      <c r="AJ121" s="2" t="s">
        <v>101</v>
      </c>
      <c r="AK121" s="2" t="s">
        <v>101</v>
      </c>
      <c r="AL121" s="2" t="s">
        <v>101</v>
      </c>
      <c r="AM121" s="2" t="s">
        <v>101</v>
      </c>
      <c r="AN121" s="2" t="s">
        <v>101</v>
      </c>
      <c r="AO121" s="3">
        <v>40847</v>
      </c>
      <c r="AP121" s="2" t="s">
        <v>101</v>
      </c>
      <c r="AQ121" s="2" t="s">
        <v>101</v>
      </c>
      <c r="AR121" s="2" t="s">
        <v>101</v>
      </c>
      <c r="AS121" s="2" t="s">
        <v>101</v>
      </c>
      <c r="AT121" s="2" t="s">
        <v>101</v>
      </c>
      <c r="AU121" s="2" t="s">
        <v>101</v>
      </c>
      <c r="AV121" s="2" t="s">
        <v>101</v>
      </c>
      <c r="AW121" s="2" t="s">
        <v>101</v>
      </c>
      <c r="AX121" s="2" t="s">
        <v>101</v>
      </c>
      <c r="AY121" s="2" t="s">
        <v>101</v>
      </c>
      <c r="AZ121" s="65">
        <v>44635</v>
      </c>
    </row>
    <row r="122" spans="1:52" x14ac:dyDescent="0.2">
      <c r="A122" s="2">
        <v>890304155</v>
      </c>
      <c r="B122" s="2" t="s">
        <v>116</v>
      </c>
      <c r="C122" s="2" t="s">
        <v>83</v>
      </c>
      <c r="D122" s="2">
        <v>161375</v>
      </c>
      <c r="E122" s="2" t="s">
        <v>362</v>
      </c>
      <c r="F122" s="2" t="s">
        <v>363</v>
      </c>
      <c r="G122" s="2" t="s">
        <v>101</v>
      </c>
      <c r="H122" s="2" t="s">
        <v>101</v>
      </c>
      <c r="I122" s="2" t="s">
        <v>101</v>
      </c>
      <c r="J122" s="3">
        <v>40847</v>
      </c>
      <c r="K122" s="82">
        <v>28800</v>
      </c>
      <c r="L122" s="2">
        <v>28800</v>
      </c>
      <c r="M122" s="2" t="s">
        <v>124</v>
      </c>
      <c r="N122" s="61" t="s">
        <v>68</v>
      </c>
      <c r="O122" s="66">
        <v>0</v>
      </c>
      <c r="P122" s="2" t="s">
        <v>670</v>
      </c>
      <c r="Q122" s="2" t="s">
        <v>670</v>
      </c>
      <c r="R122" s="2">
        <v>0</v>
      </c>
      <c r="S122" s="2" t="s">
        <v>670</v>
      </c>
      <c r="T122" s="2" t="s">
        <v>125</v>
      </c>
      <c r="U122" s="2" t="s">
        <v>101</v>
      </c>
      <c r="V122" s="2" t="s">
        <v>101</v>
      </c>
      <c r="W122" s="2" t="s">
        <v>101</v>
      </c>
      <c r="X122" s="2" t="s">
        <v>101</v>
      </c>
      <c r="Y122" s="2" t="s">
        <v>101</v>
      </c>
      <c r="Z122" s="2" t="s">
        <v>101</v>
      </c>
      <c r="AA122" s="2" t="s">
        <v>101</v>
      </c>
      <c r="AB122" s="2" t="s">
        <v>101</v>
      </c>
      <c r="AC122" s="2" t="s">
        <v>101</v>
      </c>
      <c r="AD122" s="2" t="s">
        <v>101</v>
      </c>
      <c r="AE122" s="2" t="s">
        <v>101</v>
      </c>
      <c r="AF122" s="2">
        <v>0</v>
      </c>
      <c r="AG122" s="2"/>
      <c r="AH122" s="2"/>
      <c r="AI122" s="5">
        <v>0</v>
      </c>
      <c r="AJ122" s="2" t="s">
        <v>101</v>
      </c>
      <c r="AK122" s="2" t="s">
        <v>101</v>
      </c>
      <c r="AL122" s="2" t="s">
        <v>101</v>
      </c>
      <c r="AM122" s="2" t="s">
        <v>101</v>
      </c>
      <c r="AN122" s="2" t="s">
        <v>101</v>
      </c>
      <c r="AO122" s="3">
        <v>40847</v>
      </c>
      <c r="AP122" s="2" t="s">
        <v>101</v>
      </c>
      <c r="AQ122" s="2" t="s">
        <v>101</v>
      </c>
      <c r="AR122" s="2" t="s">
        <v>101</v>
      </c>
      <c r="AS122" s="2" t="s">
        <v>101</v>
      </c>
      <c r="AT122" s="2" t="s">
        <v>101</v>
      </c>
      <c r="AU122" s="2" t="s">
        <v>101</v>
      </c>
      <c r="AV122" s="2" t="s">
        <v>101</v>
      </c>
      <c r="AW122" s="2" t="s">
        <v>101</v>
      </c>
      <c r="AX122" s="2" t="s">
        <v>101</v>
      </c>
      <c r="AY122" s="2" t="s">
        <v>101</v>
      </c>
      <c r="AZ122" s="65">
        <v>44635</v>
      </c>
    </row>
    <row r="123" spans="1:52" x14ac:dyDescent="0.2">
      <c r="A123" s="2">
        <v>890304155</v>
      </c>
      <c r="B123" s="2" t="s">
        <v>116</v>
      </c>
      <c r="C123" s="2" t="s">
        <v>83</v>
      </c>
      <c r="D123" s="2">
        <v>163221</v>
      </c>
      <c r="E123" s="2" t="s">
        <v>364</v>
      </c>
      <c r="F123" s="2" t="s">
        <v>365</v>
      </c>
      <c r="G123" s="2" t="s">
        <v>101</v>
      </c>
      <c r="H123" s="2" t="s">
        <v>101</v>
      </c>
      <c r="I123" s="2" t="s">
        <v>101</v>
      </c>
      <c r="J123" s="3">
        <v>40877</v>
      </c>
      <c r="K123" s="82">
        <v>28800</v>
      </c>
      <c r="L123" s="2">
        <v>28800</v>
      </c>
      <c r="M123" s="2" t="s">
        <v>124</v>
      </c>
      <c r="N123" s="61" t="s">
        <v>68</v>
      </c>
      <c r="O123" s="66">
        <v>0</v>
      </c>
      <c r="P123" s="2" t="s">
        <v>670</v>
      </c>
      <c r="Q123" s="2" t="s">
        <v>670</v>
      </c>
      <c r="R123" s="2">
        <v>0</v>
      </c>
      <c r="S123" s="2" t="s">
        <v>670</v>
      </c>
      <c r="T123" s="2" t="s">
        <v>125</v>
      </c>
      <c r="U123" s="2" t="s">
        <v>101</v>
      </c>
      <c r="V123" s="2" t="s">
        <v>101</v>
      </c>
      <c r="W123" s="2" t="s">
        <v>101</v>
      </c>
      <c r="X123" s="2" t="s">
        <v>101</v>
      </c>
      <c r="Y123" s="2" t="s">
        <v>101</v>
      </c>
      <c r="Z123" s="2" t="s">
        <v>101</v>
      </c>
      <c r="AA123" s="2" t="s">
        <v>101</v>
      </c>
      <c r="AB123" s="2" t="s">
        <v>101</v>
      </c>
      <c r="AC123" s="2" t="s">
        <v>101</v>
      </c>
      <c r="AD123" s="2" t="s">
        <v>101</v>
      </c>
      <c r="AE123" s="2" t="s">
        <v>101</v>
      </c>
      <c r="AF123" s="2">
        <v>0</v>
      </c>
      <c r="AG123" s="2"/>
      <c r="AH123" s="2"/>
      <c r="AI123" s="5">
        <v>0</v>
      </c>
      <c r="AJ123" s="2" t="s">
        <v>101</v>
      </c>
      <c r="AK123" s="2" t="s">
        <v>101</v>
      </c>
      <c r="AL123" s="2" t="s">
        <v>101</v>
      </c>
      <c r="AM123" s="2" t="s">
        <v>101</v>
      </c>
      <c r="AN123" s="2" t="s">
        <v>101</v>
      </c>
      <c r="AO123" s="3">
        <v>40877</v>
      </c>
      <c r="AP123" s="2" t="s">
        <v>101</v>
      </c>
      <c r="AQ123" s="2" t="s">
        <v>101</v>
      </c>
      <c r="AR123" s="2" t="s">
        <v>101</v>
      </c>
      <c r="AS123" s="2" t="s">
        <v>101</v>
      </c>
      <c r="AT123" s="2" t="s">
        <v>101</v>
      </c>
      <c r="AU123" s="2" t="s">
        <v>101</v>
      </c>
      <c r="AV123" s="2" t="s">
        <v>101</v>
      </c>
      <c r="AW123" s="2" t="s">
        <v>101</v>
      </c>
      <c r="AX123" s="2" t="s">
        <v>101</v>
      </c>
      <c r="AY123" s="2" t="s">
        <v>101</v>
      </c>
      <c r="AZ123" s="65">
        <v>44635</v>
      </c>
    </row>
    <row r="124" spans="1:52" x14ac:dyDescent="0.2">
      <c r="A124" s="2">
        <v>890304155</v>
      </c>
      <c r="B124" s="2" t="s">
        <v>116</v>
      </c>
      <c r="C124" s="2" t="s">
        <v>83</v>
      </c>
      <c r="D124" s="2">
        <v>163617</v>
      </c>
      <c r="E124" s="2" t="s">
        <v>366</v>
      </c>
      <c r="F124" s="2" t="s">
        <v>367</v>
      </c>
      <c r="G124" s="2" t="s">
        <v>101</v>
      </c>
      <c r="H124" s="2" t="s">
        <v>101</v>
      </c>
      <c r="I124" s="2" t="s">
        <v>101</v>
      </c>
      <c r="J124" s="3">
        <v>40877</v>
      </c>
      <c r="K124" s="82">
        <v>30900</v>
      </c>
      <c r="L124" s="2">
        <v>30900</v>
      </c>
      <c r="M124" s="2" t="s">
        <v>124</v>
      </c>
      <c r="N124" s="61" t="s">
        <v>68</v>
      </c>
      <c r="O124" s="66">
        <v>0</v>
      </c>
      <c r="P124" s="2" t="s">
        <v>670</v>
      </c>
      <c r="Q124" s="2" t="s">
        <v>670</v>
      </c>
      <c r="R124" s="2">
        <v>0</v>
      </c>
      <c r="S124" s="2" t="s">
        <v>670</v>
      </c>
      <c r="T124" s="2" t="s">
        <v>125</v>
      </c>
      <c r="U124" s="2" t="s">
        <v>101</v>
      </c>
      <c r="V124" s="2" t="s">
        <v>101</v>
      </c>
      <c r="W124" s="2" t="s">
        <v>101</v>
      </c>
      <c r="X124" s="2" t="s">
        <v>101</v>
      </c>
      <c r="Y124" s="2" t="s">
        <v>101</v>
      </c>
      <c r="Z124" s="2" t="s">
        <v>101</v>
      </c>
      <c r="AA124" s="2" t="s">
        <v>101</v>
      </c>
      <c r="AB124" s="2" t="s">
        <v>101</v>
      </c>
      <c r="AC124" s="2" t="s">
        <v>101</v>
      </c>
      <c r="AD124" s="2" t="s">
        <v>101</v>
      </c>
      <c r="AE124" s="2" t="s">
        <v>101</v>
      </c>
      <c r="AF124" s="2">
        <v>0</v>
      </c>
      <c r="AG124" s="2"/>
      <c r="AH124" s="2"/>
      <c r="AI124" s="5">
        <v>0</v>
      </c>
      <c r="AJ124" s="2" t="s">
        <v>101</v>
      </c>
      <c r="AK124" s="2" t="s">
        <v>101</v>
      </c>
      <c r="AL124" s="2" t="s">
        <v>101</v>
      </c>
      <c r="AM124" s="2" t="s">
        <v>101</v>
      </c>
      <c r="AN124" s="2" t="s">
        <v>101</v>
      </c>
      <c r="AO124" s="3">
        <v>40877</v>
      </c>
      <c r="AP124" s="2" t="s">
        <v>101</v>
      </c>
      <c r="AQ124" s="2" t="s">
        <v>101</v>
      </c>
      <c r="AR124" s="2" t="s">
        <v>101</v>
      </c>
      <c r="AS124" s="2" t="s">
        <v>101</v>
      </c>
      <c r="AT124" s="2" t="s">
        <v>101</v>
      </c>
      <c r="AU124" s="2" t="s">
        <v>101</v>
      </c>
      <c r="AV124" s="2" t="s">
        <v>101</v>
      </c>
      <c r="AW124" s="2" t="s">
        <v>101</v>
      </c>
      <c r="AX124" s="2" t="s">
        <v>101</v>
      </c>
      <c r="AY124" s="2" t="s">
        <v>101</v>
      </c>
      <c r="AZ124" s="65">
        <v>44635</v>
      </c>
    </row>
    <row r="125" spans="1:52" x14ac:dyDescent="0.2">
      <c r="A125" s="2">
        <v>890304155</v>
      </c>
      <c r="B125" s="2" t="s">
        <v>116</v>
      </c>
      <c r="C125" s="2" t="s">
        <v>83</v>
      </c>
      <c r="D125" s="2">
        <v>164500</v>
      </c>
      <c r="E125" s="2" t="s">
        <v>368</v>
      </c>
      <c r="F125" s="2" t="s">
        <v>369</v>
      </c>
      <c r="G125" s="2" t="s">
        <v>101</v>
      </c>
      <c r="H125" s="2" t="s">
        <v>101</v>
      </c>
      <c r="I125" s="2" t="s">
        <v>101</v>
      </c>
      <c r="J125" s="3">
        <v>40877</v>
      </c>
      <c r="K125" s="82">
        <v>28800</v>
      </c>
      <c r="L125" s="2">
        <v>28800</v>
      </c>
      <c r="M125" s="2" t="s">
        <v>124</v>
      </c>
      <c r="N125" s="61" t="s">
        <v>68</v>
      </c>
      <c r="O125" s="66">
        <v>0</v>
      </c>
      <c r="P125" s="2" t="s">
        <v>670</v>
      </c>
      <c r="Q125" s="2" t="s">
        <v>670</v>
      </c>
      <c r="R125" s="2">
        <v>0</v>
      </c>
      <c r="S125" s="2" t="s">
        <v>670</v>
      </c>
      <c r="T125" s="2" t="s">
        <v>125</v>
      </c>
      <c r="U125" s="2" t="s">
        <v>101</v>
      </c>
      <c r="V125" s="2" t="s">
        <v>101</v>
      </c>
      <c r="W125" s="2" t="s">
        <v>101</v>
      </c>
      <c r="X125" s="2" t="s">
        <v>101</v>
      </c>
      <c r="Y125" s="2" t="s">
        <v>101</v>
      </c>
      <c r="Z125" s="2" t="s">
        <v>101</v>
      </c>
      <c r="AA125" s="2" t="s">
        <v>101</v>
      </c>
      <c r="AB125" s="2" t="s">
        <v>101</v>
      </c>
      <c r="AC125" s="2" t="s">
        <v>101</v>
      </c>
      <c r="AD125" s="2" t="s">
        <v>101</v>
      </c>
      <c r="AE125" s="2" t="s">
        <v>101</v>
      </c>
      <c r="AF125" s="2">
        <v>0</v>
      </c>
      <c r="AG125" s="2"/>
      <c r="AH125" s="2"/>
      <c r="AI125" s="5">
        <v>0</v>
      </c>
      <c r="AJ125" s="2" t="s">
        <v>101</v>
      </c>
      <c r="AK125" s="2" t="s">
        <v>101</v>
      </c>
      <c r="AL125" s="2" t="s">
        <v>101</v>
      </c>
      <c r="AM125" s="2" t="s">
        <v>101</v>
      </c>
      <c r="AN125" s="2" t="s">
        <v>101</v>
      </c>
      <c r="AO125" s="3">
        <v>40877</v>
      </c>
      <c r="AP125" s="2" t="s">
        <v>101</v>
      </c>
      <c r="AQ125" s="2" t="s">
        <v>101</v>
      </c>
      <c r="AR125" s="2" t="s">
        <v>101</v>
      </c>
      <c r="AS125" s="2" t="s">
        <v>101</v>
      </c>
      <c r="AT125" s="2" t="s">
        <v>101</v>
      </c>
      <c r="AU125" s="2" t="s">
        <v>101</v>
      </c>
      <c r="AV125" s="2" t="s">
        <v>101</v>
      </c>
      <c r="AW125" s="2" t="s">
        <v>101</v>
      </c>
      <c r="AX125" s="2" t="s">
        <v>101</v>
      </c>
      <c r="AY125" s="2" t="s">
        <v>101</v>
      </c>
      <c r="AZ125" s="65">
        <v>44635</v>
      </c>
    </row>
    <row r="126" spans="1:52" x14ac:dyDescent="0.2">
      <c r="A126" s="2">
        <v>890304155</v>
      </c>
      <c r="B126" s="2" t="s">
        <v>116</v>
      </c>
      <c r="C126" s="2" t="s">
        <v>83</v>
      </c>
      <c r="D126" s="2">
        <v>183550</v>
      </c>
      <c r="E126" s="2" t="s">
        <v>370</v>
      </c>
      <c r="F126" s="2" t="s">
        <v>371</v>
      </c>
      <c r="G126" s="2" t="s">
        <v>101</v>
      </c>
      <c r="H126" s="2" t="s">
        <v>101</v>
      </c>
      <c r="I126" s="2" t="s">
        <v>101</v>
      </c>
      <c r="J126" s="3">
        <v>41100</v>
      </c>
      <c r="K126" s="82">
        <v>5776968</v>
      </c>
      <c r="L126" s="2">
        <v>5776968</v>
      </c>
      <c r="M126" s="2" t="s">
        <v>124</v>
      </c>
      <c r="N126" s="61" t="s">
        <v>68</v>
      </c>
      <c r="O126" s="66">
        <v>0</v>
      </c>
      <c r="P126" s="2" t="s">
        <v>670</v>
      </c>
      <c r="Q126" s="2" t="s">
        <v>670</v>
      </c>
      <c r="R126" s="2">
        <v>0</v>
      </c>
      <c r="S126" s="2" t="s">
        <v>670</v>
      </c>
      <c r="T126" s="2" t="s">
        <v>125</v>
      </c>
      <c r="U126" s="2" t="s">
        <v>101</v>
      </c>
      <c r="V126" s="2" t="s">
        <v>101</v>
      </c>
      <c r="W126" s="2" t="s">
        <v>101</v>
      </c>
      <c r="X126" s="2" t="s">
        <v>101</v>
      </c>
      <c r="Y126" s="2" t="s">
        <v>101</v>
      </c>
      <c r="Z126" s="2" t="s">
        <v>101</v>
      </c>
      <c r="AA126" s="2" t="s">
        <v>101</v>
      </c>
      <c r="AB126" s="2" t="s">
        <v>101</v>
      </c>
      <c r="AC126" s="2" t="s">
        <v>101</v>
      </c>
      <c r="AD126" s="2" t="s">
        <v>101</v>
      </c>
      <c r="AE126" s="2" t="s">
        <v>101</v>
      </c>
      <c r="AF126" s="2">
        <v>0</v>
      </c>
      <c r="AG126" s="2"/>
      <c r="AH126" s="2"/>
      <c r="AI126" s="5">
        <v>0</v>
      </c>
      <c r="AJ126" s="2" t="s">
        <v>101</v>
      </c>
      <c r="AK126" s="2" t="s">
        <v>101</v>
      </c>
      <c r="AL126" s="2" t="s">
        <v>101</v>
      </c>
      <c r="AM126" s="2" t="s">
        <v>101</v>
      </c>
      <c r="AN126" s="2" t="s">
        <v>101</v>
      </c>
      <c r="AO126" s="3">
        <v>41100</v>
      </c>
      <c r="AP126" s="2" t="s">
        <v>101</v>
      </c>
      <c r="AQ126" s="2" t="s">
        <v>101</v>
      </c>
      <c r="AR126" s="2" t="s">
        <v>101</v>
      </c>
      <c r="AS126" s="2" t="s">
        <v>101</v>
      </c>
      <c r="AT126" s="2" t="s">
        <v>101</v>
      </c>
      <c r="AU126" s="2" t="s">
        <v>101</v>
      </c>
      <c r="AV126" s="2" t="s">
        <v>101</v>
      </c>
      <c r="AW126" s="2" t="s">
        <v>101</v>
      </c>
      <c r="AX126" s="2" t="s">
        <v>101</v>
      </c>
      <c r="AY126" s="2" t="s">
        <v>101</v>
      </c>
      <c r="AZ126" s="65">
        <v>44635</v>
      </c>
    </row>
    <row r="127" spans="1:52" x14ac:dyDescent="0.2">
      <c r="A127" s="2">
        <v>890304155</v>
      </c>
      <c r="B127" s="2" t="s">
        <v>116</v>
      </c>
      <c r="C127" s="2" t="s">
        <v>83</v>
      </c>
      <c r="D127" s="2">
        <v>207412</v>
      </c>
      <c r="E127" s="2" t="s">
        <v>372</v>
      </c>
      <c r="F127" s="2" t="s">
        <v>373</v>
      </c>
      <c r="G127" s="2" t="s">
        <v>101</v>
      </c>
      <c r="H127" s="2" t="s">
        <v>101</v>
      </c>
      <c r="I127" s="2" t="s">
        <v>101</v>
      </c>
      <c r="J127" s="3">
        <v>41912</v>
      </c>
      <c r="K127" s="82">
        <v>27800</v>
      </c>
      <c r="L127" s="2">
        <v>161165</v>
      </c>
      <c r="M127" s="2" t="s">
        <v>124</v>
      </c>
      <c r="N127" s="61" t="s">
        <v>68</v>
      </c>
      <c r="O127" s="66">
        <v>0</v>
      </c>
      <c r="P127" s="2" t="s">
        <v>670</v>
      </c>
      <c r="Q127" s="2" t="s">
        <v>670</v>
      </c>
      <c r="R127" s="2">
        <v>0</v>
      </c>
      <c r="S127" s="2" t="s">
        <v>670</v>
      </c>
      <c r="T127" s="2" t="s">
        <v>125</v>
      </c>
      <c r="U127" s="2" t="s">
        <v>101</v>
      </c>
      <c r="V127" s="2" t="s">
        <v>101</v>
      </c>
      <c r="W127" s="2" t="s">
        <v>101</v>
      </c>
      <c r="X127" s="2" t="s">
        <v>101</v>
      </c>
      <c r="Y127" s="2" t="s">
        <v>101</v>
      </c>
      <c r="Z127" s="2" t="s">
        <v>101</v>
      </c>
      <c r="AA127" s="2" t="s">
        <v>101</v>
      </c>
      <c r="AB127" s="2" t="s">
        <v>101</v>
      </c>
      <c r="AC127" s="2" t="s">
        <v>101</v>
      </c>
      <c r="AD127" s="2" t="s">
        <v>101</v>
      </c>
      <c r="AE127" s="2" t="s">
        <v>101</v>
      </c>
      <c r="AF127" s="2">
        <v>0</v>
      </c>
      <c r="AG127" s="2"/>
      <c r="AH127" s="2"/>
      <c r="AI127" s="5">
        <v>0</v>
      </c>
      <c r="AJ127" s="2" t="s">
        <v>101</v>
      </c>
      <c r="AK127" s="2" t="s">
        <v>101</v>
      </c>
      <c r="AL127" s="2" t="s">
        <v>101</v>
      </c>
      <c r="AM127" s="2" t="s">
        <v>101</v>
      </c>
      <c r="AN127" s="2" t="s">
        <v>101</v>
      </c>
      <c r="AO127" s="3">
        <v>41912</v>
      </c>
      <c r="AP127" s="2" t="s">
        <v>101</v>
      </c>
      <c r="AQ127" s="2" t="s">
        <v>101</v>
      </c>
      <c r="AR127" s="2" t="s">
        <v>101</v>
      </c>
      <c r="AS127" s="2" t="s">
        <v>101</v>
      </c>
      <c r="AT127" s="2" t="s">
        <v>101</v>
      </c>
      <c r="AU127" s="2" t="s">
        <v>101</v>
      </c>
      <c r="AV127" s="2" t="s">
        <v>101</v>
      </c>
      <c r="AW127" s="2" t="s">
        <v>101</v>
      </c>
      <c r="AX127" s="2" t="s">
        <v>101</v>
      </c>
      <c r="AY127" s="2" t="s">
        <v>101</v>
      </c>
      <c r="AZ127" s="65">
        <v>44635</v>
      </c>
    </row>
    <row r="128" spans="1:52" x14ac:dyDescent="0.2">
      <c r="A128" s="2">
        <v>890304155</v>
      </c>
      <c r="B128" s="2" t="s">
        <v>116</v>
      </c>
      <c r="C128" s="2" t="s">
        <v>83</v>
      </c>
      <c r="D128" s="2">
        <v>290268</v>
      </c>
      <c r="E128" s="2" t="s">
        <v>374</v>
      </c>
      <c r="F128" s="2" t="s">
        <v>375</v>
      </c>
      <c r="G128" s="2" t="s">
        <v>101</v>
      </c>
      <c r="H128" s="2" t="s">
        <v>101</v>
      </c>
      <c r="I128" s="2" t="s">
        <v>101</v>
      </c>
      <c r="J128" s="3">
        <v>41953</v>
      </c>
      <c r="K128" s="82">
        <v>40400</v>
      </c>
      <c r="L128" s="2">
        <v>40400</v>
      </c>
      <c r="M128" s="2" t="s">
        <v>124</v>
      </c>
      <c r="N128" s="61" t="s">
        <v>68</v>
      </c>
      <c r="O128" s="66">
        <v>0</v>
      </c>
      <c r="P128" s="2" t="s">
        <v>670</v>
      </c>
      <c r="Q128" s="2" t="s">
        <v>670</v>
      </c>
      <c r="R128" s="2">
        <v>0</v>
      </c>
      <c r="S128" s="2" t="s">
        <v>670</v>
      </c>
      <c r="T128" s="2" t="s">
        <v>125</v>
      </c>
      <c r="U128" s="2" t="s">
        <v>101</v>
      </c>
      <c r="V128" s="2" t="s">
        <v>101</v>
      </c>
      <c r="W128" s="2" t="s">
        <v>101</v>
      </c>
      <c r="X128" s="2" t="s">
        <v>101</v>
      </c>
      <c r="Y128" s="2" t="s">
        <v>101</v>
      </c>
      <c r="Z128" s="2" t="s">
        <v>101</v>
      </c>
      <c r="AA128" s="2" t="s">
        <v>101</v>
      </c>
      <c r="AB128" s="2" t="s">
        <v>101</v>
      </c>
      <c r="AC128" s="2" t="s">
        <v>101</v>
      </c>
      <c r="AD128" s="2" t="s">
        <v>101</v>
      </c>
      <c r="AE128" s="2" t="s">
        <v>101</v>
      </c>
      <c r="AF128" s="2">
        <v>0</v>
      </c>
      <c r="AG128" s="2"/>
      <c r="AH128" s="2"/>
      <c r="AI128" s="5">
        <v>0</v>
      </c>
      <c r="AJ128" s="2" t="s">
        <v>101</v>
      </c>
      <c r="AK128" s="2" t="s">
        <v>101</v>
      </c>
      <c r="AL128" s="2" t="s">
        <v>101</v>
      </c>
      <c r="AM128" s="2" t="s">
        <v>101</v>
      </c>
      <c r="AN128" s="2" t="s">
        <v>101</v>
      </c>
      <c r="AO128" s="3">
        <v>41953</v>
      </c>
      <c r="AP128" s="2" t="s">
        <v>101</v>
      </c>
      <c r="AQ128" s="2" t="s">
        <v>101</v>
      </c>
      <c r="AR128" s="2" t="s">
        <v>101</v>
      </c>
      <c r="AS128" s="2" t="s">
        <v>101</v>
      </c>
      <c r="AT128" s="2" t="s">
        <v>101</v>
      </c>
      <c r="AU128" s="2" t="s">
        <v>101</v>
      </c>
      <c r="AV128" s="2" t="s">
        <v>101</v>
      </c>
      <c r="AW128" s="2" t="s">
        <v>101</v>
      </c>
      <c r="AX128" s="2" t="s">
        <v>101</v>
      </c>
      <c r="AY128" s="2" t="s">
        <v>101</v>
      </c>
      <c r="AZ128" s="65">
        <v>44635</v>
      </c>
    </row>
    <row r="129" spans="1:52" x14ac:dyDescent="0.2">
      <c r="A129" s="2">
        <v>890304155</v>
      </c>
      <c r="B129" s="2" t="s">
        <v>116</v>
      </c>
      <c r="C129" s="2" t="s">
        <v>88</v>
      </c>
      <c r="D129" s="2">
        <v>100078773</v>
      </c>
      <c r="E129" s="2" t="s">
        <v>376</v>
      </c>
      <c r="F129" s="2" t="s">
        <v>377</v>
      </c>
      <c r="G129" s="2" t="s">
        <v>101</v>
      </c>
      <c r="H129" s="2" t="s">
        <v>101</v>
      </c>
      <c r="I129" s="2" t="s">
        <v>101</v>
      </c>
      <c r="J129" s="3">
        <v>44168</v>
      </c>
      <c r="K129" s="82">
        <v>532807</v>
      </c>
      <c r="L129" s="2">
        <v>532807</v>
      </c>
      <c r="M129" s="2" t="s">
        <v>124</v>
      </c>
      <c r="N129" s="61" t="s">
        <v>68</v>
      </c>
      <c r="O129" s="66">
        <v>0</v>
      </c>
      <c r="P129" s="2" t="s">
        <v>670</v>
      </c>
      <c r="Q129" s="2" t="s">
        <v>670</v>
      </c>
      <c r="R129" s="2">
        <v>0</v>
      </c>
      <c r="S129" s="2" t="s">
        <v>670</v>
      </c>
      <c r="T129" s="2" t="s">
        <v>125</v>
      </c>
      <c r="U129" s="2" t="s">
        <v>101</v>
      </c>
      <c r="V129" s="2" t="s">
        <v>101</v>
      </c>
      <c r="W129" s="2" t="s">
        <v>101</v>
      </c>
      <c r="X129" s="2" t="s">
        <v>101</v>
      </c>
      <c r="Y129" s="2" t="s">
        <v>101</v>
      </c>
      <c r="Z129" s="2" t="s">
        <v>101</v>
      </c>
      <c r="AA129" s="2" t="s">
        <v>101</v>
      </c>
      <c r="AB129" s="2" t="s">
        <v>101</v>
      </c>
      <c r="AC129" s="2" t="s">
        <v>101</v>
      </c>
      <c r="AD129" s="2" t="s">
        <v>101</v>
      </c>
      <c r="AE129" s="2" t="s">
        <v>101</v>
      </c>
      <c r="AF129" s="2">
        <v>0</v>
      </c>
      <c r="AG129" s="2"/>
      <c r="AH129" s="2"/>
      <c r="AI129" s="5">
        <v>0</v>
      </c>
      <c r="AJ129" s="2" t="s">
        <v>101</v>
      </c>
      <c r="AK129" s="2" t="s">
        <v>101</v>
      </c>
      <c r="AL129" s="2" t="s">
        <v>101</v>
      </c>
      <c r="AM129" s="2" t="s">
        <v>101</v>
      </c>
      <c r="AN129" s="2" t="s">
        <v>101</v>
      </c>
      <c r="AO129" s="3">
        <v>44239</v>
      </c>
      <c r="AP129" s="2" t="s">
        <v>101</v>
      </c>
      <c r="AQ129" s="2" t="s">
        <v>101</v>
      </c>
      <c r="AR129" s="2" t="s">
        <v>101</v>
      </c>
      <c r="AS129" s="2" t="s">
        <v>101</v>
      </c>
      <c r="AT129" s="2" t="s">
        <v>101</v>
      </c>
      <c r="AU129" s="2" t="s">
        <v>101</v>
      </c>
      <c r="AV129" s="2" t="s">
        <v>101</v>
      </c>
      <c r="AW129" s="2" t="s">
        <v>101</v>
      </c>
      <c r="AX129" s="2" t="s">
        <v>101</v>
      </c>
      <c r="AY129" s="2" t="s">
        <v>101</v>
      </c>
      <c r="AZ129" s="65">
        <v>44635</v>
      </c>
    </row>
    <row r="130" spans="1:52" x14ac:dyDescent="0.2">
      <c r="A130" s="2">
        <v>890304155</v>
      </c>
      <c r="B130" s="2" t="s">
        <v>116</v>
      </c>
      <c r="C130" s="2" t="s">
        <v>88</v>
      </c>
      <c r="D130" s="2">
        <v>100079191</v>
      </c>
      <c r="E130" s="2" t="s">
        <v>378</v>
      </c>
      <c r="F130" s="2" t="s">
        <v>379</v>
      </c>
      <c r="G130" s="2" t="s">
        <v>101</v>
      </c>
      <c r="H130" s="2" t="s">
        <v>101</v>
      </c>
      <c r="I130" s="2" t="s">
        <v>101</v>
      </c>
      <c r="J130" s="3">
        <v>44173</v>
      </c>
      <c r="K130" s="82">
        <v>310936</v>
      </c>
      <c r="L130" s="2">
        <v>310936</v>
      </c>
      <c r="M130" s="2" t="s">
        <v>124</v>
      </c>
      <c r="N130" s="61" t="s">
        <v>68</v>
      </c>
      <c r="O130" s="66">
        <v>0</v>
      </c>
      <c r="P130" s="2" t="s">
        <v>670</v>
      </c>
      <c r="Q130" s="2" t="s">
        <v>670</v>
      </c>
      <c r="R130" s="2">
        <v>0</v>
      </c>
      <c r="S130" s="2" t="s">
        <v>670</v>
      </c>
      <c r="T130" s="2" t="s">
        <v>125</v>
      </c>
      <c r="U130" s="2" t="s">
        <v>101</v>
      </c>
      <c r="V130" s="2" t="s">
        <v>101</v>
      </c>
      <c r="W130" s="2" t="s">
        <v>101</v>
      </c>
      <c r="X130" s="2" t="s">
        <v>101</v>
      </c>
      <c r="Y130" s="2" t="s">
        <v>101</v>
      </c>
      <c r="Z130" s="2" t="s">
        <v>101</v>
      </c>
      <c r="AA130" s="2" t="s">
        <v>101</v>
      </c>
      <c r="AB130" s="2" t="s">
        <v>101</v>
      </c>
      <c r="AC130" s="2" t="s">
        <v>101</v>
      </c>
      <c r="AD130" s="2" t="s">
        <v>101</v>
      </c>
      <c r="AE130" s="2" t="s">
        <v>101</v>
      </c>
      <c r="AF130" s="2">
        <v>0</v>
      </c>
      <c r="AG130" s="2"/>
      <c r="AH130" s="2"/>
      <c r="AI130" s="5">
        <v>0</v>
      </c>
      <c r="AJ130" s="2" t="s">
        <v>101</v>
      </c>
      <c r="AK130" s="2" t="s">
        <v>101</v>
      </c>
      <c r="AL130" s="2" t="s">
        <v>101</v>
      </c>
      <c r="AM130" s="2" t="s">
        <v>101</v>
      </c>
      <c r="AN130" s="2" t="s">
        <v>101</v>
      </c>
      <c r="AO130" s="3">
        <v>44239</v>
      </c>
      <c r="AP130" s="2" t="s">
        <v>101</v>
      </c>
      <c r="AQ130" s="2" t="s">
        <v>101</v>
      </c>
      <c r="AR130" s="2" t="s">
        <v>101</v>
      </c>
      <c r="AS130" s="2" t="s">
        <v>101</v>
      </c>
      <c r="AT130" s="2" t="s">
        <v>101</v>
      </c>
      <c r="AU130" s="2" t="s">
        <v>101</v>
      </c>
      <c r="AV130" s="2" t="s">
        <v>101</v>
      </c>
      <c r="AW130" s="2" t="s">
        <v>101</v>
      </c>
      <c r="AX130" s="2" t="s">
        <v>101</v>
      </c>
      <c r="AY130" s="2" t="s">
        <v>101</v>
      </c>
      <c r="AZ130" s="65">
        <v>44635</v>
      </c>
    </row>
    <row r="131" spans="1:52" x14ac:dyDescent="0.2">
      <c r="A131" s="2">
        <v>890304155</v>
      </c>
      <c r="B131" s="2" t="s">
        <v>116</v>
      </c>
      <c r="C131" s="2" t="s">
        <v>88</v>
      </c>
      <c r="D131" s="2">
        <v>100079361</v>
      </c>
      <c r="E131" s="2" t="s">
        <v>380</v>
      </c>
      <c r="F131" s="2" t="s">
        <v>381</v>
      </c>
      <c r="G131" s="2" t="s">
        <v>101</v>
      </c>
      <c r="H131" s="2" t="s">
        <v>101</v>
      </c>
      <c r="I131" s="2" t="s">
        <v>101</v>
      </c>
      <c r="J131" s="3">
        <v>44175</v>
      </c>
      <c r="K131" s="82">
        <v>61612</v>
      </c>
      <c r="L131" s="2">
        <v>61612</v>
      </c>
      <c r="M131" s="2" t="s">
        <v>124</v>
      </c>
      <c r="N131" s="61" t="s">
        <v>68</v>
      </c>
      <c r="O131" s="66">
        <v>0</v>
      </c>
      <c r="P131" s="2" t="s">
        <v>670</v>
      </c>
      <c r="Q131" s="2" t="s">
        <v>670</v>
      </c>
      <c r="R131" s="2">
        <v>0</v>
      </c>
      <c r="S131" s="2" t="s">
        <v>670</v>
      </c>
      <c r="T131" s="2" t="s">
        <v>125</v>
      </c>
      <c r="U131" s="2" t="s">
        <v>101</v>
      </c>
      <c r="V131" s="2" t="s">
        <v>101</v>
      </c>
      <c r="W131" s="2" t="s">
        <v>101</v>
      </c>
      <c r="X131" s="2" t="s">
        <v>101</v>
      </c>
      <c r="Y131" s="2" t="s">
        <v>101</v>
      </c>
      <c r="Z131" s="2" t="s">
        <v>101</v>
      </c>
      <c r="AA131" s="2" t="s">
        <v>101</v>
      </c>
      <c r="AB131" s="2" t="s">
        <v>101</v>
      </c>
      <c r="AC131" s="2" t="s">
        <v>101</v>
      </c>
      <c r="AD131" s="2" t="s">
        <v>101</v>
      </c>
      <c r="AE131" s="2" t="s">
        <v>101</v>
      </c>
      <c r="AF131" s="2">
        <v>0</v>
      </c>
      <c r="AG131" s="2"/>
      <c r="AH131" s="2"/>
      <c r="AI131" s="5">
        <v>0</v>
      </c>
      <c r="AJ131" s="2" t="s">
        <v>101</v>
      </c>
      <c r="AK131" s="2" t="s">
        <v>101</v>
      </c>
      <c r="AL131" s="2" t="s">
        <v>101</v>
      </c>
      <c r="AM131" s="2" t="s">
        <v>101</v>
      </c>
      <c r="AN131" s="2" t="s">
        <v>101</v>
      </c>
      <c r="AO131" s="3">
        <v>44239</v>
      </c>
      <c r="AP131" s="2" t="s">
        <v>101</v>
      </c>
      <c r="AQ131" s="2" t="s">
        <v>101</v>
      </c>
      <c r="AR131" s="2" t="s">
        <v>101</v>
      </c>
      <c r="AS131" s="2" t="s">
        <v>101</v>
      </c>
      <c r="AT131" s="2" t="s">
        <v>101</v>
      </c>
      <c r="AU131" s="2" t="s">
        <v>101</v>
      </c>
      <c r="AV131" s="2" t="s">
        <v>101</v>
      </c>
      <c r="AW131" s="2" t="s">
        <v>101</v>
      </c>
      <c r="AX131" s="2" t="s">
        <v>101</v>
      </c>
      <c r="AY131" s="2" t="s">
        <v>101</v>
      </c>
      <c r="AZ131" s="65">
        <v>44635</v>
      </c>
    </row>
    <row r="132" spans="1:52" x14ac:dyDescent="0.2">
      <c r="A132" s="2">
        <v>890304155</v>
      </c>
      <c r="B132" s="2" t="s">
        <v>116</v>
      </c>
      <c r="C132" s="2" t="s">
        <v>88</v>
      </c>
      <c r="D132" s="2">
        <v>100079989</v>
      </c>
      <c r="E132" s="2" t="s">
        <v>382</v>
      </c>
      <c r="F132" s="2" t="s">
        <v>383</v>
      </c>
      <c r="G132" s="2" t="s">
        <v>101</v>
      </c>
      <c r="H132" s="2" t="s">
        <v>101</v>
      </c>
      <c r="I132" s="2" t="s">
        <v>101</v>
      </c>
      <c r="J132" s="3">
        <v>44180</v>
      </c>
      <c r="K132" s="82">
        <v>299330</v>
      </c>
      <c r="L132" s="2">
        <v>299330</v>
      </c>
      <c r="M132" s="2" t="s">
        <v>124</v>
      </c>
      <c r="N132" s="61" t="s">
        <v>68</v>
      </c>
      <c r="O132" s="66">
        <v>0</v>
      </c>
      <c r="P132" s="2" t="s">
        <v>670</v>
      </c>
      <c r="Q132" s="2" t="s">
        <v>670</v>
      </c>
      <c r="R132" s="2">
        <v>0</v>
      </c>
      <c r="S132" s="2" t="s">
        <v>670</v>
      </c>
      <c r="T132" s="2" t="s">
        <v>125</v>
      </c>
      <c r="U132" s="2" t="s">
        <v>101</v>
      </c>
      <c r="V132" s="2" t="s">
        <v>101</v>
      </c>
      <c r="W132" s="2" t="s">
        <v>101</v>
      </c>
      <c r="X132" s="2" t="s">
        <v>101</v>
      </c>
      <c r="Y132" s="2" t="s">
        <v>101</v>
      </c>
      <c r="Z132" s="2" t="s">
        <v>101</v>
      </c>
      <c r="AA132" s="2" t="s">
        <v>101</v>
      </c>
      <c r="AB132" s="2" t="s">
        <v>101</v>
      </c>
      <c r="AC132" s="2" t="s">
        <v>101</v>
      </c>
      <c r="AD132" s="2" t="s">
        <v>101</v>
      </c>
      <c r="AE132" s="2" t="s">
        <v>101</v>
      </c>
      <c r="AF132" s="2">
        <v>0</v>
      </c>
      <c r="AG132" s="2"/>
      <c r="AH132" s="2"/>
      <c r="AI132" s="5">
        <v>0</v>
      </c>
      <c r="AJ132" s="2" t="s">
        <v>101</v>
      </c>
      <c r="AK132" s="2" t="s">
        <v>101</v>
      </c>
      <c r="AL132" s="2" t="s">
        <v>101</v>
      </c>
      <c r="AM132" s="2" t="s">
        <v>101</v>
      </c>
      <c r="AN132" s="2" t="s">
        <v>101</v>
      </c>
      <c r="AO132" s="3">
        <v>44239</v>
      </c>
      <c r="AP132" s="2" t="s">
        <v>101</v>
      </c>
      <c r="AQ132" s="2" t="s">
        <v>101</v>
      </c>
      <c r="AR132" s="2" t="s">
        <v>101</v>
      </c>
      <c r="AS132" s="2" t="s">
        <v>101</v>
      </c>
      <c r="AT132" s="2" t="s">
        <v>101</v>
      </c>
      <c r="AU132" s="2" t="s">
        <v>101</v>
      </c>
      <c r="AV132" s="2" t="s">
        <v>101</v>
      </c>
      <c r="AW132" s="2" t="s">
        <v>101</v>
      </c>
      <c r="AX132" s="2" t="s">
        <v>101</v>
      </c>
      <c r="AY132" s="2" t="s">
        <v>101</v>
      </c>
      <c r="AZ132" s="65">
        <v>44635</v>
      </c>
    </row>
    <row r="133" spans="1:52" x14ac:dyDescent="0.2">
      <c r="A133" s="2">
        <v>890304155</v>
      </c>
      <c r="B133" s="2" t="s">
        <v>116</v>
      </c>
      <c r="C133" s="2" t="s">
        <v>88</v>
      </c>
      <c r="D133" s="2">
        <v>100080443</v>
      </c>
      <c r="E133" s="2" t="s">
        <v>384</v>
      </c>
      <c r="F133" s="2" t="s">
        <v>385</v>
      </c>
      <c r="G133" s="2" t="s">
        <v>101</v>
      </c>
      <c r="H133" s="2" t="s">
        <v>101</v>
      </c>
      <c r="I133" s="2" t="s">
        <v>101</v>
      </c>
      <c r="J133" s="3">
        <v>44183</v>
      </c>
      <c r="K133" s="82">
        <v>57642</v>
      </c>
      <c r="L133" s="2">
        <v>57642</v>
      </c>
      <c r="M133" s="2" t="s">
        <v>124</v>
      </c>
      <c r="N133" s="61" t="s">
        <v>68</v>
      </c>
      <c r="O133" s="66">
        <v>0</v>
      </c>
      <c r="P133" s="2" t="s">
        <v>670</v>
      </c>
      <c r="Q133" s="2" t="s">
        <v>670</v>
      </c>
      <c r="R133" s="2">
        <v>0</v>
      </c>
      <c r="S133" s="2" t="s">
        <v>670</v>
      </c>
      <c r="T133" s="2" t="s">
        <v>125</v>
      </c>
      <c r="U133" s="2" t="s">
        <v>101</v>
      </c>
      <c r="V133" s="2" t="s">
        <v>101</v>
      </c>
      <c r="W133" s="2" t="s">
        <v>101</v>
      </c>
      <c r="X133" s="2" t="s">
        <v>101</v>
      </c>
      <c r="Y133" s="2" t="s">
        <v>101</v>
      </c>
      <c r="Z133" s="2" t="s">
        <v>101</v>
      </c>
      <c r="AA133" s="2" t="s">
        <v>101</v>
      </c>
      <c r="AB133" s="2" t="s">
        <v>101</v>
      </c>
      <c r="AC133" s="2" t="s">
        <v>101</v>
      </c>
      <c r="AD133" s="2" t="s">
        <v>101</v>
      </c>
      <c r="AE133" s="2" t="s">
        <v>101</v>
      </c>
      <c r="AF133" s="2">
        <v>0</v>
      </c>
      <c r="AG133" s="2"/>
      <c r="AH133" s="2"/>
      <c r="AI133" s="5">
        <v>0</v>
      </c>
      <c r="AJ133" s="2" t="s">
        <v>101</v>
      </c>
      <c r="AK133" s="2" t="s">
        <v>101</v>
      </c>
      <c r="AL133" s="2" t="s">
        <v>101</v>
      </c>
      <c r="AM133" s="2" t="s">
        <v>101</v>
      </c>
      <c r="AN133" s="2" t="s">
        <v>101</v>
      </c>
      <c r="AO133" s="3">
        <v>44239</v>
      </c>
      <c r="AP133" s="2" t="s">
        <v>101</v>
      </c>
      <c r="AQ133" s="2" t="s">
        <v>101</v>
      </c>
      <c r="AR133" s="2" t="s">
        <v>101</v>
      </c>
      <c r="AS133" s="2" t="s">
        <v>101</v>
      </c>
      <c r="AT133" s="2" t="s">
        <v>101</v>
      </c>
      <c r="AU133" s="2" t="s">
        <v>101</v>
      </c>
      <c r="AV133" s="2" t="s">
        <v>101</v>
      </c>
      <c r="AW133" s="2" t="s">
        <v>101</v>
      </c>
      <c r="AX133" s="2" t="s">
        <v>101</v>
      </c>
      <c r="AY133" s="2" t="s">
        <v>101</v>
      </c>
      <c r="AZ133" s="65">
        <v>44635</v>
      </c>
    </row>
    <row r="134" spans="1:52" x14ac:dyDescent="0.2">
      <c r="A134" s="2">
        <v>890304155</v>
      </c>
      <c r="B134" s="2" t="s">
        <v>116</v>
      </c>
      <c r="C134" s="2" t="s">
        <v>88</v>
      </c>
      <c r="D134" s="2">
        <v>100080648</v>
      </c>
      <c r="E134" s="2" t="s">
        <v>386</v>
      </c>
      <c r="F134" s="2" t="s">
        <v>387</v>
      </c>
      <c r="G134" s="2" t="s">
        <v>101</v>
      </c>
      <c r="H134" s="2" t="s">
        <v>101</v>
      </c>
      <c r="I134" s="2" t="s">
        <v>101</v>
      </c>
      <c r="J134" s="3">
        <v>44183</v>
      </c>
      <c r="K134" s="82">
        <v>67735</v>
      </c>
      <c r="L134" s="2">
        <v>67735</v>
      </c>
      <c r="M134" s="2" t="s">
        <v>124</v>
      </c>
      <c r="N134" s="61" t="s">
        <v>68</v>
      </c>
      <c r="O134" s="66">
        <v>0</v>
      </c>
      <c r="P134" s="2" t="s">
        <v>670</v>
      </c>
      <c r="Q134" s="2" t="s">
        <v>670</v>
      </c>
      <c r="R134" s="2">
        <v>0</v>
      </c>
      <c r="S134" s="2" t="s">
        <v>670</v>
      </c>
      <c r="T134" s="2" t="s">
        <v>125</v>
      </c>
      <c r="U134" s="2" t="s">
        <v>101</v>
      </c>
      <c r="V134" s="2" t="s">
        <v>101</v>
      </c>
      <c r="W134" s="2" t="s">
        <v>101</v>
      </c>
      <c r="X134" s="2" t="s">
        <v>101</v>
      </c>
      <c r="Y134" s="2" t="s">
        <v>101</v>
      </c>
      <c r="Z134" s="2" t="s">
        <v>101</v>
      </c>
      <c r="AA134" s="2" t="s">
        <v>101</v>
      </c>
      <c r="AB134" s="2" t="s">
        <v>101</v>
      </c>
      <c r="AC134" s="2" t="s">
        <v>101</v>
      </c>
      <c r="AD134" s="2" t="s">
        <v>101</v>
      </c>
      <c r="AE134" s="2" t="s">
        <v>101</v>
      </c>
      <c r="AF134" s="2">
        <v>0</v>
      </c>
      <c r="AG134" s="2"/>
      <c r="AH134" s="2"/>
      <c r="AI134" s="5">
        <v>0</v>
      </c>
      <c r="AJ134" s="2" t="s">
        <v>101</v>
      </c>
      <c r="AK134" s="2" t="s">
        <v>101</v>
      </c>
      <c r="AL134" s="2" t="s">
        <v>101</v>
      </c>
      <c r="AM134" s="2" t="s">
        <v>101</v>
      </c>
      <c r="AN134" s="2" t="s">
        <v>101</v>
      </c>
      <c r="AO134" s="3">
        <v>44239</v>
      </c>
      <c r="AP134" s="2" t="s">
        <v>101</v>
      </c>
      <c r="AQ134" s="2" t="s">
        <v>101</v>
      </c>
      <c r="AR134" s="2" t="s">
        <v>101</v>
      </c>
      <c r="AS134" s="2" t="s">
        <v>101</v>
      </c>
      <c r="AT134" s="2" t="s">
        <v>101</v>
      </c>
      <c r="AU134" s="2" t="s">
        <v>101</v>
      </c>
      <c r="AV134" s="2" t="s">
        <v>101</v>
      </c>
      <c r="AW134" s="2" t="s">
        <v>101</v>
      </c>
      <c r="AX134" s="2" t="s">
        <v>101</v>
      </c>
      <c r="AY134" s="2" t="s">
        <v>101</v>
      </c>
      <c r="AZ134" s="65">
        <v>44635</v>
      </c>
    </row>
    <row r="135" spans="1:52" x14ac:dyDescent="0.2">
      <c r="A135" s="2">
        <v>890304155</v>
      </c>
      <c r="B135" s="2" t="s">
        <v>116</v>
      </c>
      <c r="C135" s="2" t="s">
        <v>88</v>
      </c>
      <c r="D135" s="2">
        <v>100081690</v>
      </c>
      <c r="E135" s="2" t="s">
        <v>388</v>
      </c>
      <c r="F135" s="2" t="s">
        <v>389</v>
      </c>
      <c r="G135" s="2" t="s">
        <v>101</v>
      </c>
      <c r="H135" s="2" t="s">
        <v>101</v>
      </c>
      <c r="I135" s="2" t="s">
        <v>101</v>
      </c>
      <c r="J135" s="3">
        <v>44193</v>
      </c>
      <c r="K135" s="82">
        <v>314245</v>
      </c>
      <c r="L135" s="2">
        <v>314245</v>
      </c>
      <c r="M135" s="2" t="s">
        <v>124</v>
      </c>
      <c r="N135" s="61" t="s">
        <v>68</v>
      </c>
      <c r="O135" s="66">
        <v>0</v>
      </c>
      <c r="P135" s="2" t="s">
        <v>670</v>
      </c>
      <c r="Q135" s="2" t="s">
        <v>670</v>
      </c>
      <c r="R135" s="2">
        <v>0</v>
      </c>
      <c r="S135" s="2" t="s">
        <v>670</v>
      </c>
      <c r="T135" s="2" t="s">
        <v>125</v>
      </c>
      <c r="U135" s="2" t="s">
        <v>101</v>
      </c>
      <c r="V135" s="2" t="s">
        <v>101</v>
      </c>
      <c r="W135" s="2" t="s">
        <v>101</v>
      </c>
      <c r="X135" s="2" t="s">
        <v>101</v>
      </c>
      <c r="Y135" s="2" t="s">
        <v>101</v>
      </c>
      <c r="Z135" s="2" t="s">
        <v>101</v>
      </c>
      <c r="AA135" s="2" t="s">
        <v>101</v>
      </c>
      <c r="AB135" s="2" t="s">
        <v>101</v>
      </c>
      <c r="AC135" s="2" t="s">
        <v>101</v>
      </c>
      <c r="AD135" s="2" t="s">
        <v>101</v>
      </c>
      <c r="AE135" s="2" t="s">
        <v>101</v>
      </c>
      <c r="AF135" s="2">
        <v>0</v>
      </c>
      <c r="AG135" s="2"/>
      <c r="AH135" s="2"/>
      <c r="AI135" s="5">
        <v>0</v>
      </c>
      <c r="AJ135" s="2" t="s">
        <v>101</v>
      </c>
      <c r="AK135" s="2" t="s">
        <v>101</v>
      </c>
      <c r="AL135" s="2" t="s">
        <v>101</v>
      </c>
      <c r="AM135" s="2" t="s">
        <v>101</v>
      </c>
      <c r="AN135" s="2" t="s">
        <v>101</v>
      </c>
      <c r="AO135" s="3">
        <v>44239</v>
      </c>
      <c r="AP135" s="2" t="s">
        <v>101</v>
      </c>
      <c r="AQ135" s="2" t="s">
        <v>101</v>
      </c>
      <c r="AR135" s="2" t="s">
        <v>101</v>
      </c>
      <c r="AS135" s="2" t="s">
        <v>101</v>
      </c>
      <c r="AT135" s="2" t="s">
        <v>101</v>
      </c>
      <c r="AU135" s="2" t="s">
        <v>101</v>
      </c>
      <c r="AV135" s="2" t="s">
        <v>101</v>
      </c>
      <c r="AW135" s="2" t="s">
        <v>101</v>
      </c>
      <c r="AX135" s="2" t="s">
        <v>101</v>
      </c>
      <c r="AY135" s="2" t="s">
        <v>101</v>
      </c>
      <c r="AZ135" s="65">
        <v>44635</v>
      </c>
    </row>
    <row r="136" spans="1:52" x14ac:dyDescent="0.2">
      <c r="A136" s="2">
        <v>890304155</v>
      </c>
      <c r="B136" s="2" t="s">
        <v>116</v>
      </c>
      <c r="C136" s="2" t="s">
        <v>88</v>
      </c>
      <c r="D136" s="2">
        <v>100081805</v>
      </c>
      <c r="E136" s="2" t="s">
        <v>390</v>
      </c>
      <c r="F136" s="2" t="s">
        <v>391</v>
      </c>
      <c r="G136" s="2" t="s">
        <v>101</v>
      </c>
      <c r="H136" s="2" t="s">
        <v>101</v>
      </c>
      <c r="I136" s="2" t="s">
        <v>101</v>
      </c>
      <c r="J136" s="3">
        <v>44194</v>
      </c>
      <c r="K136" s="82">
        <v>308425</v>
      </c>
      <c r="L136" s="2">
        <v>308425</v>
      </c>
      <c r="M136" s="2" t="s">
        <v>124</v>
      </c>
      <c r="N136" s="61" t="s">
        <v>68</v>
      </c>
      <c r="O136" s="66">
        <v>0</v>
      </c>
      <c r="P136" s="2" t="s">
        <v>670</v>
      </c>
      <c r="Q136" s="2" t="s">
        <v>670</v>
      </c>
      <c r="R136" s="2">
        <v>0</v>
      </c>
      <c r="S136" s="2" t="s">
        <v>670</v>
      </c>
      <c r="T136" s="2" t="s">
        <v>125</v>
      </c>
      <c r="U136" s="2" t="s">
        <v>101</v>
      </c>
      <c r="V136" s="2" t="s">
        <v>101</v>
      </c>
      <c r="W136" s="2" t="s">
        <v>101</v>
      </c>
      <c r="X136" s="2" t="s">
        <v>101</v>
      </c>
      <c r="Y136" s="2" t="s">
        <v>101</v>
      </c>
      <c r="Z136" s="2" t="s">
        <v>101</v>
      </c>
      <c r="AA136" s="2" t="s">
        <v>101</v>
      </c>
      <c r="AB136" s="2" t="s">
        <v>101</v>
      </c>
      <c r="AC136" s="2" t="s">
        <v>101</v>
      </c>
      <c r="AD136" s="2" t="s">
        <v>101</v>
      </c>
      <c r="AE136" s="2" t="s">
        <v>101</v>
      </c>
      <c r="AF136" s="2">
        <v>0</v>
      </c>
      <c r="AG136" s="2"/>
      <c r="AH136" s="2"/>
      <c r="AI136" s="5">
        <v>0</v>
      </c>
      <c r="AJ136" s="2" t="s">
        <v>101</v>
      </c>
      <c r="AK136" s="2" t="s">
        <v>101</v>
      </c>
      <c r="AL136" s="2" t="s">
        <v>101</v>
      </c>
      <c r="AM136" s="2" t="s">
        <v>101</v>
      </c>
      <c r="AN136" s="2" t="s">
        <v>101</v>
      </c>
      <c r="AO136" s="3">
        <v>44239</v>
      </c>
      <c r="AP136" s="2" t="s">
        <v>101</v>
      </c>
      <c r="AQ136" s="2" t="s">
        <v>101</v>
      </c>
      <c r="AR136" s="2" t="s">
        <v>101</v>
      </c>
      <c r="AS136" s="2" t="s">
        <v>101</v>
      </c>
      <c r="AT136" s="2" t="s">
        <v>101</v>
      </c>
      <c r="AU136" s="2" t="s">
        <v>101</v>
      </c>
      <c r="AV136" s="2" t="s">
        <v>101</v>
      </c>
      <c r="AW136" s="2" t="s">
        <v>101</v>
      </c>
      <c r="AX136" s="2" t="s">
        <v>101</v>
      </c>
      <c r="AY136" s="2" t="s">
        <v>101</v>
      </c>
      <c r="AZ136" s="65">
        <v>44635</v>
      </c>
    </row>
    <row r="137" spans="1:52" x14ac:dyDescent="0.2">
      <c r="A137" s="2">
        <v>890304155</v>
      </c>
      <c r="B137" s="2" t="s">
        <v>116</v>
      </c>
      <c r="C137" s="2" t="s">
        <v>88</v>
      </c>
      <c r="D137" s="2">
        <v>100082013</v>
      </c>
      <c r="E137" s="2" t="s">
        <v>392</v>
      </c>
      <c r="F137" s="2" t="s">
        <v>393</v>
      </c>
      <c r="G137" s="2" t="s">
        <v>101</v>
      </c>
      <c r="H137" s="2" t="s">
        <v>101</v>
      </c>
      <c r="I137" s="2" t="s">
        <v>101</v>
      </c>
      <c r="J137" s="3">
        <v>44195</v>
      </c>
      <c r="K137" s="82">
        <v>57642</v>
      </c>
      <c r="L137" s="2">
        <v>57642</v>
      </c>
      <c r="M137" s="2" t="s">
        <v>124</v>
      </c>
      <c r="N137" s="61" t="s">
        <v>68</v>
      </c>
      <c r="O137" s="66">
        <v>0</v>
      </c>
      <c r="P137" s="2" t="s">
        <v>670</v>
      </c>
      <c r="Q137" s="2" t="s">
        <v>670</v>
      </c>
      <c r="R137" s="2">
        <v>0</v>
      </c>
      <c r="S137" s="2" t="s">
        <v>670</v>
      </c>
      <c r="T137" s="2" t="s">
        <v>125</v>
      </c>
      <c r="U137" s="2" t="s">
        <v>101</v>
      </c>
      <c r="V137" s="2" t="s">
        <v>101</v>
      </c>
      <c r="W137" s="2" t="s">
        <v>101</v>
      </c>
      <c r="X137" s="2" t="s">
        <v>101</v>
      </c>
      <c r="Y137" s="2" t="s">
        <v>101</v>
      </c>
      <c r="Z137" s="2" t="s">
        <v>101</v>
      </c>
      <c r="AA137" s="2" t="s">
        <v>101</v>
      </c>
      <c r="AB137" s="2" t="s">
        <v>101</v>
      </c>
      <c r="AC137" s="2" t="s">
        <v>101</v>
      </c>
      <c r="AD137" s="2" t="s">
        <v>101</v>
      </c>
      <c r="AE137" s="2" t="s">
        <v>101</v>
      </c>
      <c r="AF137" s="2">
        <v>0</v>
      </c>
      <c r="AG137" s="2"/>
      <c r="AH137" s="2"/>
      <c r="AI137" s="5">
        <v>0</v>
      </c>
      <c r="AJ137" s="2" t="s">
        <v>101</v>
      </c>
      <c r="AK137" s="2" t="s">
        <v>101</v>
      </c>
      <c r="AL137" s="2" t="s">
        <v>101</v>
      </c>
      <c r="AM137" s="2" t="s">
        <v>101</v>
      </c>
      <c r="AN137" s="2" t="s">
        <v>101</v>
      </c>
      <c r="AO137" s="3">
        <v>44239</v>
      </c>
      <c r="AP137" s="2" t="s">
        <v>101</v>
      </c>
      <c r="AQ137" s="2" t="s">
        <v>101</v>
      </c>
      <c r="AR137" s="2" t="s">
        <v>101</v>
      </c>
      <c r="AS137" s="2" t="s">
        <v>101</v>
      </c>
      <c r="AT137" s="2" t="s">
        <v>101</v>
      </c>
      <c r="AU137" s="2" t="s">
        <v>101</v>
      </c>
      <c r="AV137" s="2" t="s">
        <v>101</v>
      </c>
      <c r="AW137" s="2" t="s">
        <v>101</v>
      </c>
      <c r="AX137" s="2" t="s">
        <v>101</v>
      </c>
      <c r="AY137" s="2" t="s">
        <v>101</v>
      </c>
      <c r="AZ137" s="65">
        <v>44635</v>
      </c>
    </row>
    <row r="138" spans="1:52" x14ac:dyDescent="0.2">
      <c r="A138" s="2">
        <v>890304155</v>
      </c>
      <c r="B138" s="2" t="s">
        <v>116</v>
      </c>
      <c r="C138" s="2" t="s">
        <v>88</v>
      </c>
      <c r="D138" s="2">
        <v>100091787</v>
      </c>
      <c r="E138" s="2" t="s">
        <v>394</v>
      </c>
      <c r="F138" s="2" t="s">
        <v>395</v>
      </c>
      <c r="G138" s="2" t="s">
        <v>101</v>
      </c>
      <c r="H138" s="2" t="s">
        <v>101</v>
      </c>
      <c r="I138" s="2" t="s">
        <v>101</v>
      </c>
      <c r="J138" s="3">
        <v>44265</v>
      </c>
      <c r="K138" s="82">
        <v>59659</v>
      </c>
      <c r="L138" s="2">
        <v>59659</v>
      </c>
      <c r="M138" s="2" t="s">
        <v>124</v>
      </c>
      <c r="N138" s="61" t="s">
        <v>68</v>
      </c>
      <c r="O138" s="66">
        <v>0</v>
      </c>
      <c r="P138" s="2" t="s">
        <v>670</v>
      </c>
      <c r="Q138" s="2" t="s">
        <v>670</v>
      </c>
      <c r="R138" s="2">
        <v>0</v>
      </c>
      <c r="S138" s="2" t="s">
        <v>670</v>
      </c>
      <c r="T138" s="2" t="s">
        <v>125</v>
      </c>
      <c r="U138" s="2" t="s">
        <v>101</v>
      </c>
      <c r="V138" s="2" t="s">
        <v>101</v>
      </c>
      <c r="W138" s="2" t="s">
        <v>101</v>
      </c>
      <c r="X138" s="2" t="s">
        <v>101</v>
      </c>
      <c r="Y138" s="2" t="s">
        <v>101</v>
      </c>
      <c r="Z138" s="2" t="s">
        <v>101</v>
      </c>
      <c r="AA138" s="2" t="s">
        <v>101</v>
      </c>
      <c r="AB138" s="2" t="s">
        <v>101</v>
      </c>
      <c r="AC138" s="2" t="s">
        <v>101</v>
      </c>
      <c r="AD138" s="2" t="s">
        <v>101</v>
      </c>
      <c r="AE138" s="2" t="s">
        <v>101</v>
      </c>
      <c r="AF138" s="2">
        <v>0</v>
      </c>
      <c r="AG138" s="2"/>
      <c r="AH138" s="2"/>
      <c r="AI138" s="5">
        <v>0</v>
      </c>
      <c r="AJ138" s="2" t="s">
        <v>101</v>
      </c>
      <c r="AK138" s="2" t="s">
        <v>101</v>
      </c>
      <c r="AL138" s="2" t="s">
        <v>101</v>
      </c>
      <c r="AM138" s="2" t="s">
        <v>101</v>
      </c>
      <c r="AN138" s="2" t="s">
        <v>101</v>
      </c>
      <c r="AO138" s="3">
        <v>44302</v>
      </c>
      <c r="AP138" s="2" t="s">
        <v>101</v>
      </c>
      <c r="AQ138" s="2" t="s">
        <v>101</v>
      </c>
      <c r="AR138" s="2" t="s">
        <v>101</v>
      </c>
      <c r="AS138" s="2" t="s">
        <v>101</v>
      </c>
      <c r="AT138" s="2" t="s">
        <v>101</v>
      </c>
      <c r="AU138" s="2" t="s">
        <v>101</v>
      </c>
      <c r="AV138" s="2" t="s">
        <v>101</v>
      </c>
      <c r="AW138" s="2" t="s">
        <v>101</v>
      </c>
      <c r="AX138" s="2" t="s">
        <v>101</v>
      </c>
      <c r="AY138" s="2" t="s">
        <v>101</v>
      </c>
      <c r="AZ138" s="65">
        <v>44635</v>
      </c>
    </row>
    <row r="139" spans="1:52" x14ac:dyDescent="0.2">
      <c r="A139" s="2">
        <v>890304155</v>
      </c>
      <c r="B139" s="2" t="s">
        <v>116</v>
      </c>
      <c r="C139" s="2" t="s">
        <v>88</v>
      </c>
      <c r="D139" s="2">
        <v>100101507</v>
      </c>
      <c r="E139" s="2" t="s">
        <v>396</v>
      </c>
      <c r="F139" s="2" t="s">
        <v>397</v>
      </c>
      <c r="G139" s="2" t="s">
        <v>101</v>
      </c>
      <c r="H139" s="2" t="s">
        <v>101</v>
      </c>
      <c r="I139" s="2" t="s">
        <v>101</v>
      </c>
      <c r="J139" s="3">
        <v>44341</v>
      </c>
      <c r="K139" s="82">
        <v>308563</v>
      </c>
      <c r="L139" s="2">
        <v>308563</v>
      </c>
      <c r="M139" s="2" t="s">
        <v>124</v>
      </c>
      <c r="N139" s="61" t="s">
        <v>68</v>
      </c>
      <c r="O139" s="66">
        <v>0</v>
      </c>
      <c r="P139" s="2" t="s">
        <v>670</v>
      </c>
      <c r="Q139" s="2" t="s">
        <v>670</v>
      </c>
      <c r="R139" s="2">
        <v>0</v>
      </c>
      <c r="S139" s="2" t="s">
        <v>670</v>
      </c>
      <c r="T139" s="2" t="s">
        <v>125</v>
      </c>
      <c r="U139" s="2" t="s">
        <v>101</v>
      </c>
      <c r="V139" s="2" t="s">
        <v>101</v>
      </c>
      <c r="W139" s="2" t="s">
        <v>101</v>
      </c>
      <c r="X139" s="2" t="s">
        <v>101</v>
      </c>
      <c r="Y139" s="2" t="s">
        <v>101</v>
      </c>
      <c r="Z139" s="2" t="s">
        <v>101</v>
      </c>
      <c r="AA139" s="2" t="s">
        <v>101</v>
      </c>
      <c r="AB139" s="2" t="s">
        <v>101</v>
      </c>
      <c r="AC139" s="2" t="s">
        <v>101</v>
      </c>
      <c r="AD139" s="2" t="s">
        <v>101</v>
      </c>
      <c r="AE139" s="2" t="s">
        <v>101</v>
      </c>
      <c r="AF139" s="2">
        <v>0</v>
      </c>
      <c r="AG139" s="2"/>
      <c r="AH139" s="2"/>
      <c r="AI139" s="5">
        <v>0</v>
      </c>
      <c r="AJ139" s="2" t="s">
        <v>101</v>
      </c>
      <c r="AK139" s="2" t="s">
        <v>101</v>
      </c>
      <c r="AL139" s="2" t="s">
        <v>101</v>
      </c>
      <c r="AM139" s="2" t="s">
        <v>101</v>
      </c>
      <c r="AN139" s="2" t="s">
        <v>101</v>
      </c>
      <c r="AO139" s="3">
        <v>44580</v>
      </c>
      <c r="AP139" s="2" t="s">
        <v>101</v>
      </c>
      <c r="AQ139" s="2" t="s">
        <v>101</v>
      </c>
      <c r="AR139" s="2" t="s">
        <v>101</v>
      </c>
      <c r="AS139" s="2" t="s">
        <v>101</v>
      </c>
      <c r="AT139" s="2" t="s">
        <v>101</v>
      </c>
      <c r="AU139" s="2" t="s">
        <v>101</v>
      </c>
      <c r="AV139" s="2" t="s">
        <v>101</v>
      </c>
      <c r="AW139" s="2" t="s">
        <v>101</v>
      </c>
      <c r="AX139" s="2" t="s">
        <v>101</v>
      </c>
      <c r="AY139" s="2" t="s">
        <v>101</v>
      </c>
      <c r="AZ139" s="65">
        <v>44635</v>
      </c>
    </row>
    <row r="140" spans="1:52" x14ac:dyDescent="0.2">
      <c r="A140" s="2">
        <v>890304155</v>
      </c>
      <c r="B140" s="2" t="s">
        <v>116</v>
      </c>
      <c r="C140" s="2" t="s">
        <v>88</v>
      </c>
      <c r="D140" s="2">
        <v>100103940</v>
      </c>
      <c r="E140" s="2" t="s">
        <v>398</v>
      </c>
      <c r="F140" s="2" t="s">
        <v>399</v>
      </c>
      <c r="G140" s="2" t="s">
        <v>101</v>
      </c>
      <c r="H140" s="2" t="s">
        <v>101</v>
      </c>
      <c r="I140" s="2" t="s">
        <v>101</v>
      </c>
      <c r="J140" s="3">
        <v>44362</v>
      </c>
      <c r="K140" s="82">
        <v>801921</v>
      </c>
      <c r="L140" s="2">
        <v>801921</v>
      </c>
      <c r="M140" s="2" t="s">
        <v>124</v>
      </c>
      <c r="N140" s="61" t="s">
        <v>68</v>
      </c>
      <c r="O140" s="66">
        <v>0</v>
      </c>
      <c r="P140" s="2" t="s">
        <v>670</v>
      </c>
      <c r="Q140" s="2" t="s">
        <v>670</v>
      </c>
      <c r="R140" s="2">
        <v>0</v>
      </c>
      <c r="S140" s="2" t="s">
        <v>670</v>
      </c>
      <c r="T140" s="2" t="s">
        <v>125</v>
      </c>
      <c r="U140" s="2" t="s">
        <v>101</v>
      </c>
      <c r="V140" s="2" t="s">
        <v>101</v>
      </c>
      <c r="W140" s="2" t="s">
        <v>101</v>
      </c>
      <c r="X140" s="2" t="s">
        <v>101</v>
      </c>
      <c r="Y140" s="2" t="s">
        <v>101</v>
      </c>
      <c r="Z140" s="2" t="s">
        <v>101</v>
      </c>
      <c r="AA140" s="2" t="s">
        <v>101</v>
      </c>
      <c r="AB140" s="2" t="s">
        <v>101</v>
      </c>
      <c r="AC140" s="2" t="s">
        <v>101</v>
      </c>
      <c r="AD140" s="2" t="s">
        <v>101</v>
      </c>
      <c r="AE140" s="2" t="s">
        <v>101</v>
      </c>
      <c r="AF140" s="2">
        <v>0</v>
      </c>
      <c r="AG140" s="2"/>
      <c r="AH140" s="2"/>
      <c r="AI140" s="5">
        <v>0</v>
      </c>
      <c r="AJ140" s="2" t="s">
        <v>101</v>
      </c>
      <c r="AK140" s="2" t="s">
        <v>101</v>
      </c>
      <c r="AL140" s="2" t="s">
        <v>101</v>
      </c>
      <c r="AM140" s="2" t="s">
        <v>101</v>
      </c>
      <c r="AN140" s="2" t="s">
        <v>101</v>
      </c>
      <c r="AO140" s="3">
        <v>44580</v>
      </c>
      <c r="AP140" s="2" t="s">
        <v>101</v>
      </c>
      <c r="AQ140" s="2" t="s">
        <v>101</v>
      </c>
      <c r="AR140" s="2" t="s">
        <v>101</v>
      </c>
      <c r="AS140" s="2" t="s">
        <v>101</v>
      </c>
      <c r="AT140" s="2" t="s">
        <v>101</v>
      </c>
      <c r="AU140" s="2" t="s">
        <v>101</v>
      </c>
      <c r="AV140" s="2" t="s">
        <v>101</v>
      </c>
      <c r="AW140" s="2" t="s">
        <v>101</v>
      </c>
      <c r="AX140" s="2" t="s">
        <v>101</v>
      </c>
      <c r="AY140" s="2" t="s">
        <v>101</v>
      </c>
      <c r="AZ140" s="65">
        <v>44635</v>
      </c>
    </row>
    <row r="141" spans="1:52" x14ac:dyDescent="0.2">
      <c r="A141" s="2">
        <v>890304155</v>
      </c>
      <c r="B141" s="2" t="s">
        <v>116</v>
      </c>
      <c r="C141" s="2" t="s">
        <v>88</v>
      </c>
      <c r="D141" s="2">
        <v>100093080</v>
      </c>
      <c r="E141" s="2" t="s">
        <v>400</v>
      </c>
      <c r="F141" s="2" t="s">
        <v>401</v>
      </c>
      <c r="G141" s="2" t="s">
        <v>88</v>
      </c>
      <c r="H141" s="2">
        <v>100093080</v>
      </c>
      <c r="I141" s="2" t="s">
        <v>101</v>
      </c>
      <c r="J141" s="3">
        <v>44274</v>
      </c>
      <c r="K141" s="82">
        <v>60000</v>
      </c>
      <c r="L141" s="2">
        <v>60000</v>
      </c>
      <c r="M141" s="2" t="s">
        <v>99</v>
      </c>
      <c r="N141" s="2" t="s">
        <v>72</v>
      </c>
      <c r="O141" s="66">
        <v>60000</v>
      </c>
      <c r="P141" s="2">
        <v>1221775062</v>
      </c>
      <c r="Q141" s="2" t="s">
        <v>670</v>
      </c>
      <c r="R141" s="2">
        <v>0</v>
      </c>
      <c r="S141" s="2" t="s">
        <v>670</v>
      </c>
      <c r="T141" s="2" t="s">
        <v>100</v>
      </c>
      <c r="U141" s="2">
        <v>60000</v>
      </c>
      <c r="V141" s="2">
        <v>0</v>
      </c>
      <c r="W141" s="2">
        <v>0</v>
      </c>
      <c r="X141" s="2">
        <v>0</v>
      </c>
      <c r="Y141" s="2">
        <v>60000</v>
      </c>
      <c r="Z141" s="2">
        <v>0</v>
      </c>
      <c r="AA141" s="2" t="s">
        <v>101</v>
      </c>
      <c r="AB141" s="2" t="s">
        <v>101</v>
      </c>
      <c r="AC141" s="2" t="s">
        <v>101</v>
      </c>
      <c r="AD141" s="2" t="s">
        <v>101</v>
      </c>
      <c r="AE141" s="2" t="s">
        <v>101</v>
      </c>
      <c r="AF141" s="2">
        <v>0</v>
      </c>
      <c r="AG141" s="2"/>
      <c r="AH141" s="2"/>
      <c r="AI141" s="5">
        <v>0</v>
      </c>
      <c r="AJ141" s="2">
        <v>999999999999999</v>
      </c>
      <c r="AK141" s="2" t="s">
        <v>101</v>
      </c>
      <c r="AL141" s="2">
        <v>0</v>
      </c>
      <c r="AM141" s="2">
        <v>0</v>
      </c>
      <c r="AN141" s="2" t="s">
        <v>101</v>
      </c>
      <c r="AO141" s="3">
        <v>44302</v>
      </c>
      <c r="AP141" s="2" t="s">
        <v>101</v>
      </c>
      <c r="AQ141" s="2">
        <v>2</v>
      </c>
      <c r="AR141" s="2" t="s">
        <v>101</v>
      </c>
      <c r="AS141" s="2" t="s">
        <v>101</v>
      </c>
      <c r="AT141" s="2">
        <v>1</v>
      </c>
      <c r="AU141" s="2">
        <v>20210531</v>
      </c>
      <c r="AV141" s="2">
        <v>20210507</v>
      </c>
      <c r="AW141" s="2">
        <v>60000</v>
      </c>
      <c r="AX141" s="2">
        <v>0</v>
      </c>
      <c r="AY141" s="2" t="s">
        <v>101</v>
      </c>
      <c r="AZ141" s="65">
        <v>44635</v>
      </c>
    </row>
    <row r="142" spans="1:52" x14ac:dyDescent="0.2">
      <c r="A142" s="2">
        <v>890304155</v>
      </c>
      <c r="B142" s="2" t="s">
        <v>116</v>
      </c>
      <c r="C142" s="2" t="s">
        <v>88</v>
      </c>
      <c r="D142" s="2">
        <v>100094724</v>
      </c>
      <c r="E142" s="2" t="s">
        <v>402</v>
      </c>
      <c r="F142" s="2" t="s">
        <v>403</v>
      </c>
      <c r="G142" s="2" t="s">
        <v>88</v>
      </c>
      <c r="H142" s="2">
        <v>100094724</v>
      </c>
      <c r="I142" s="2" t="s">
        <v>101</v>
      </c>
      <c r="J142" s="3">
        <v>44285</v>
      </c>
      <c r="K142" s="82">
        <v>216994</v>
      </c>
      <c r="L142" s="2">
        <v>216994</v>
      </c>
      <c r="M142" s="2" t="s">
        <v>99</v>
      </c>
      <c r="N142" s="2" t="s">
        <v>72</v>
      </c>
      <c r="O142" s="66">
        <v>216994</v>
      </c>
      <c r="P142" s="2">
        <v>1221775063</v>
      </c>
      <c r="Q142" s="2" t="s">
        <v>670</v>
      </c>
      <c r="R142" s="2">
        <v>0</v>
      </c>
      <c r="S142" s="2" t="s">
        <v>670</v>
      </c>
      <c r="T142" s="2" t="s">
        <v>100</v>
      </c>
      <c r="U142" s="2">
        <v>216994</v>
      </c>
      <c r="V142" s="2">
        <v>0</v>
      </c>
      <c r="W142" s="2">
        <v>0</v>
      </c>
      <c r="X142" s="2">
        <v>0</v>
      </c>
      <c r="Y142" s="2">
        <v>216994</v>
      </c>
      <c r="Z142" s="2">
        <v>0</v>
      </c>
      <c r="AA142" s="2" t="s">
        <v>101</v>
      </c>
      <c r="AB142" s="2" t="s">
        <v>101</v>
      </c>
      <c r="AC142" s="3" t="s">
        <v>101</v>
      </c>
      <c r="AD142" s="2" t="s">
        <v>101</v>
      </c>
      <c r="AE142" s="2" t="s">
        <v>101</v>
      </c>
      <c r="AF142" s="2">
        <v>0</v>
      </c>
      <c r="AG142" s="2"/>
      <c r="AH142" s="2"/>
      <c r="AI142" s="5">
        <v>0</v>
      </c>
      <c r="AJ142" s="2">
        <v>999999999999999</v>
      </c>
      <c r="AK142" s="2" t="s">
        <v>101</v>
      </c>
      <c r="AL142" s="2">
        <v>0</v>
      </c>
      <c r="AM142" s="2">
        <v>0</v>
      </c>
      <c r="AN142" s="2" t="s">
        <v>101</v>
      </c>
      <c r="AO142" s="3">
        <v>44302</v>
      </c>
      <c r="AP142" s="2" t="s">
        <v>101</v>
      </c>
      <c r="AQ142" s="2">
        <v>2</v>
      </c>
      <c r="AR142" s="2" t="s">
        <v>101</v>
      </c>
      <c r="AS142" s="2" t="s">
        <v>101</v>
      </c>
      <c r="AT142" s="2">
        <v>1</v>
      </c>
      <c r="AU142" s="2">
        <v>20210531</v>
      </c>
      <c r="AV142" s="2">
        <v>20210507</v>
      </c>
      <c r="AW142" s="2">
        <v>216994</v>
      </c>
      <c r="AX142" s="2">
        <v>0</v>
      </c>
      <c r="AY142" s="2" t="s">
        <v>101</v>
      </c>
      <c r="AZ142" s="65">
        <v>44635</v>
      </c>
    </row>
    <row r="143" spans="1:52" x14ac:dyDescent="0.2">
      <c r="A143" s="2">
        <v>890304155</v>
      </c>
      <c r="B143" s="2" t="s">
        <v>116</v>
      </c>
      <c r="C143" s="2" t="s">
        <v>83</v>
      </c>
      <c r="D143" s="2">
        <v>356387</v>
      </c>
      <c r="E143" s="2" t="s">
        <v>404</v>
      </c>
      <c r="F143" s="2" t="s">
        <v>405</v>
      </c>
      <c r="G143" s="2" t="s">
        <v>83</v>
      </c>
      <c r="H143" s="2">
        <v>356387</v>
      </c>
      <c r="I143" s="2">
        <v>1221008984</v>
      </c>
      <c r="J143" s="3">
        <v>42437</v>
      </c>
      <c r="K143" s="82">
        <v>95034</v>
      </c>
      <c r="L143" s="2">
        <v>95034</v>
      </c>
      <c r="M143" s="2" t="s">
        <v>99</v>
      </c>
      <c r="N143" s="2" t="s">
        <v>66</v>
      </c>
      <c r="O143" s="66">
        <v>0</v>
      </c>
      <c r="P143" s="2" t="s">
        <v>670</v>
      </c>
      <c r="Q143" s="2" t="s">
        <v>670</v>
      </c>
      <c r="R143" s="2">
        <v>0</v>
      </c>
      <c r="S143" s="2" t="s">
        <v>670</v>
      </c>
      <c r="T143" s="2" t="s">
        <v>100</v>
      </c>
      <c r="U143" s="2">
        <v>95034</v>
      </c>
      <c r="V143" s="2">
        <v>0</v>
      </c>
      <c r="W143" s="2">
        <v>0</v>
      </c>
      <c r="X143" s="2">
        <v>0</v>
      </c>
      <c r="Y143" s="2">
        <v>95034</v>
      </c>
      <c r="Z143" s="2">
        <v>0</v>
      </c>
      <c r="AA143" s="2">
        <v>95034</v>
      </c>
      <c r="AB143" s="2">
        <v>4800016303</v>
      </c>
      <c r="AC143" s="2">
        <v>42671</v>
      </c>
      <c r="AD143" s="2">
        <v>2194366</v>
      </c>
      <c r="AE143" s="2">
        <v>0</v>
      </c>
      <c r="AF143" s="2">
        <v>95034</v>
      </c>
      <c r="AG143" s="2">
        <v>4800016303</v>
      </c>
      <c r="AH143" s="2" t="s">
        <v>656</v>
      </c>
      <c r="AI143" s="5">
        <v>0</v>
      </c>
      <c r="AJ143" s="2">
        <v>160676180835322</v>
      </c>
      <c r="AK143" s="2" t="s">
        <v>101</v>
      </c>
      <c r="AL143" s="2">
        <v>0</v>
      </c>
      <c r="AM143" s="2">
        <v>0</v>
      </c>
      <c r="AN143" s="2" t="s">
        <v>101</v>
      </c>
      <c r="AO143" s="3">
        <v>42437</v>
      </c>
      <c r="AP143" s="2" t="s">
        <v>101</v>
      </c>
      <c r="AQ143" s="2">
        <v>2</v>
      </c>
      <c r="AR143" s="2" t="s">
        <v>101</v>
      </c>
      <c r="AS143" s="2" t="s">
        <v>101</v>
      </c>
      <c r="AT143" s="2">
        <v>1</v>
      </c>
      <c r="AU143" s="2">
        <v>20160531</v>
      </c>
      <c r="AV143" s="2">
        <v>20160511</v>
      </c>
      <c r="AW143" s="2">
        <v>95034</v>
      </c>
      <c r="AX143" s="2">
        <v>0</v>
      </c>
      <c r="AY143" s="2" t="s">
        <v>101</v>
      </c>
      <c r="AZ143" s="65">
        <v>44635</v>
      </c>
    </row>
    <row r="144" spans="1:52" x14ac:dyDescent="0.2">
      <c r="A144" s="2">
        <v>890304155</v>
      </c>
      <c r="B144" s="2" t="s">
        <v>116</v>
      </c>
      <c r="C144" s="2" t="s">
        <v>83</v>
      </c>
      <c r="D144" s="2">
        <v>357404</v>
      </c>
      <c r="E144" s="2" t="s">
        <v>406</v>
      </c>
      <c r="F144" s="2" t="s">
        <v>407</v>
      </c>
      <c r="G144" s="2" t="s">
        <v>83</v>
      </c>
      <c r="H144" s="2">
        <v>357404</v>
      </c>
      <c r="I144" s="2">
        <v>1221008982</v>
      </c>
      <c r="J144" s="3">
        <v>42443</v>
      </c>
      <c r="K144" s="82">
        <v>45360</v>
      </c>
      <c r="L144" s="2">
        <v>45360</v>
      </c>
      <c r="M144" s="2" t="s">
        <v>99</v>
      </c>
      <c r="N144" s="2" t="s">
        <v>66</v>
      </c>
      <c r="O144" s="66">
        <v>0</v>
      </c>
      <c r="P144" s="2" t="s">
        <v>670</v>
      </c>
      <c r="Q144" s="2" t="s">
        <v>670</v>
      </c>
      <c r="R144" s="2">
        <v>0</v>
      </c>
      <c r="S144" s="2" t="s">
        <v>670</v>
      </c>
      <c r="T144" s="2" t="s">
        <v>100</v>
      </c>
      <c r="U144" s="2">
        <v>45360</v>
      </c>
      <c r="V144" s="2">
        <v>0</v>
      </c>
      <c r="W144" s="2">
        <v>0</v>
      </c>
      <c r="X144" s="2">
        <v>0</v>
      </c>
      <c r="Y144" s="2">
        <v>45360</v>
      </c>
      <c r="Z144" s="2">
        <v>0</v>
      </c>
      <c r="AA144" s="2">
        <v>45360</v>
      </c>
      <c r="AB144" s="2">
        <v>4800016303</v>
      </c>
      <c r="AC144" s="2">
        <v>42671</v>
      </c>
      <c r="AD144" s="2">
        <v>2194366</v>
      </c>
      <c r="AE144" s="2">
        <v>0</v>
      </c>
      <c r="AF144" s="2">
        <v>45360</v>
      </c>
      <c r="AG144" s="2">
        <v>4800016303</v>
      </c>
      <c r="AH144" s="2" t="s">
        <v>656</v>
      </c>
      <c r="AI144" s="5">
        <v>0</v>
      </c>
      <c r="AJ144" s="2">
        <v>160746200024967</v>
      </c>
      <c r="AK144" s="2" t="s">
        <v>101</v>
      </c>
      <c r="AL144" s="2">
        <v>0</v>
      </c>
      <c r="AM144" s="2">
        <v>0</v>
      </c>
      <c r="AN144" s="2" t="s">
        <v>101</v>
      </c>
      <c r="AO144" s="3">
        <v>42443</v>
      </c>
      <c r="AP144" s="2" t="s">
        <v>101</v>
      </c>
      <c r="AQ144" s="2">
        <v>2</v>
      </c>
      <c r="AR144" s="2" t="s">
        <v>101</v>
      </c>
      <c r="AS144" s="2" t="s">
        <v>101</v>
      </c>
      <c r="AT144" s="2">
        <v>1</v>
      </c>
      <c r="AU144" s="2">
        <v>20160531</v>
      </c>
      <c r="AV144" s="2">
        <v>20160511</v>
      </c>
      <c r="AW144" s="2">
        <v>45360</v>
      </c>
      <c r="AX144" s="2">
        <v>0</v>
      </c>
      <c r="AY144" s="2" t="s">
        <v>101</v>
      </c>
      <c r="AZ144" s="65">
        <v>44635</v>
      </c>
    </row>
    <row r="145" spans="1:52" x14ac:dyDescent="0.2">
      <c r="A145" s="2">
        <v>890304155</v>
      </c>
      <c r="B145" s="2" t="s">
        <v>116</v>
      </c>
      <c r="C145" s="2" t="s">
        <v>83</v>
      </c>
      <c r="D145" s="2">
        <v>358764</v>
      </c>
      <c r="E145" s="2" t="s">
        <v>408</v>
      </c>
      <c r="F145" s="2" t="s">
        <v>409</v>
      </c>
      <c r="G145" s="2" t="s">
        <v>83</v>
      </c>
      <c r="H145" s="2">
        <v>358764</v>
      </c>
      <c r="I145" s="2">
        <v>1221008985</v>
      </c>
      <c r="J145" s="3">
        <v>42449</v>
      </c>
      <c r="K145" s="82">
        <v>45300</v>
      </c>
      <c r="L145" s="2">
        <v>45300</v>
      </c>
      <c r="M145" s="2" t="s">
        <v>99</v>
      </c>
      <c r="N145" s="2" t="s">
        <v>66</v>
      </c>
      <c r="O145" s="66">
        <v>0</v>
      </c>
      <c r="P145" s="2" t="s">
        <v>670</v>
      </c>
      <c r="Q145" s="2" t="s">
        <v>670</v>
      </c>
      <c r="R145" s="2">
        <v>0</v>
      </c>
      <c r="S145" s="2" t="s">
        <v>670</v>
      </c>
      <c r="T145" s="2" t="s">
        <v>100</v>
      </c>
      <c r="U145" s="2">
        <v>45300</v>
      </c>
      <c r="V145" s="2">
        <v>0</v>
      </c>
      <c r="W145" s="2">
        <v>0</v>
      </c>
      <c r="X145" s="2">
        <v>0</v>
      </c>
      <c r="Y145" s="2">
        <v>45300</v>
      </c>
      <c r="Z145" s="2">
        <v>0</v>
      </c>
      <c r="AA145" s="2">
        <v>45300</v>
      </c>
      <c r="AB145" s="2">
        <v>4800016303</v>
      </c>
      <c r="AC145" s="2">
        <v>42671</v>
      </c>
      <c r="AD145" s="2">
        <v>2194366</v>
      </c>
      <c r="AE145" s="2">
        <v>0</v>
      </c>
      <c r="AF145" s="2">
        <v>45300</v>
      </c>
      <c r="AG145" s="2">
        <v>4800016303</v>
      </c>
      <c r="AH145" s="2" t="s">
        <v>656</v>
      </c>
      <c r="AI145" s="5">
        <v>0</v>
      </c>
      <c r="AJ145" s="2">
        <v>160806181605952</v>
      </c>
      <c r="AK145" s="2" t="s">
        <v>101</v>
      </c>
      <c r="AL145" s="2">
        <v>0</v>
      </c>
      <c r="AM145" s="2">
        <v>0</v>
      </c>
      <c r="AN145" s="2" t="s">
        <v>101</v>
      </c>
      <c r="AO145" s="3">
        <v>42449</v>
      </c>
      <c r="AP145" s="2" t="s">
        <v>101</v>
      </c>
      <c r="AQ145" s="2">
        <v>2</v>
      </c>
      <c r="AR145" s="2" t="s">
        <v>101</v>
      </c>
      <c r="AS145" s="2" t="s">
        <v>101</v>
      </c>
      <c r="AT145" s="2">
        <v>1</v>
      </c>
      <c r="AU145" s="2">
        <v>20160531</v>
      </c>
      <c r="AV145" s="2">
        <v>20160511</v>
      </c>
      <c r="AW145" s="2">
        <v>45300</v>
      </c>
      <c r="AX145" s="2">
        <v>0</v>
      </c>
      <c r="AY145" s="2" t="s">
        <v>101</v>
      </c>
      <c r="AZ145" s="65">
        <v>44635</v>
      </c>
    </row>
    <row r="146" spans="1:52" x14ac:dyDescent="0.2">
      <c r="A146" s="2">
        <v>890304155</v>
      </c>
      <c r="B146" s="2" t="s">
        <v>116</v>
      </c>
      <c r="C146" s="2" t="s">
        <v>88</v>
      </c>
      <c r="D146" s="2">
        <v>100114489</v>
      </c>
      <c r="E146" s="2" t="s">
        <v>410</v>
      </c>
      <c r="F146" s="2" t="s">
        <v>411</v>
      </c>
      <c r="G146" s="2" t="s">
        <v>88</v>
      </c>
      <c r="H146" s="2">
        <v>100114489</v>
      </c>
      <c r="I146" s="2" t="s">
        <v>101</v>
      </c>
      <c r="J146" s="3">
        <v>44434</v>
      </c>
      <c r="K146" s="82">
        <v>321046</v>
      </c>
      <c r="L146" s="2">
        <v>321046</v>
      </c>
      <c r="M146" s="2" t="s">
        <v>99</v>
      </c>
      <c r="N146" s="2" t="s">
        <v>72</v>
      </c>
      <c r="O146" s="66">
        <v>0</v>
      </c>
      <c r="P146" s="2" t="s">
        <v>670</v>
      </c>
      <c r="Q146" s="2" t="s">
        <v>670</v>
      </c>
      <c r="R146" s="2">
        <v>0</v>
      </c>
      <c r="S146" s="2" t="s">
        <v>670</v>
      </c>
      <c r="T146" s="2" t="s">
        <v>100</v>
      </c>
      <c r="U146" s="2">
        <v>321046</v>
      </c>
      <c r="V146" s="2">
        <v>0</v>
      </c>
      <c r="W146" s="2">
        <v>0</v>
      </c>
      <c r="X146" s="2">
        <v>0</v>
      </c>
      <c r="Y146" s="2">
        <v>321046</v>
      </c>
      <c r="Z146" s="2">
        <v>0</v>
      </c>
      <c r="AA146" s="2" t="s">
        <v>101</v>
      </c>
      <c r="AB146" s="2" t="s">
        <v>101</v>
      </c>
      <c r="AC146" s="2" t="s">
        <v>101</v>
      </c>
      <c r="AD146" s="2" t="s">
        <v>101</v>
      </c>
      <c r="AE146" s="2" t="s">
        <v>101</v>
      </c>
      <c r="AF146" s="2">
        <v>0</v>
      </c>
      <c r="AG146" s="2"/>
      <c r="AH146" s="2"/>
      <c r="AI146" s="5">
        <v>0</v>
      </c>
      <c r="AJ146" s="2">
        <v>212378516678977</v>
      </c>
      <c r="AK146" s="2" t="s">
        <v>101</v>
      </c>
      <c r="AL146" s="2">
        <v>0</v>
      </c>
      <c r="AM146" s="2">
        <v>0</v>
      </c>
      <c r="AN146" s="2" t="s">
        <v>101</v>
      </c>
      <c r="AO146" s="3">
        <v>44580</v>
      </c>
      <c r="AP146" s="2" t="s">
        <v>101</v>
      </c>
      <c r="AQ146" s="2">
        <v>2</v>
      </c>
      <c r="AR146" s="2" t="s">
        <v>101</v>
      </c>
      <c r="AS146" s="2" t="s">
        <v>101</v>
      </c>
      <c r="AT146" s="2">
        <v>1</v>
      </c>
      <c r="AU146" s="2">
        <v>20220228</v>
      </c>
      <c r="AV146" s="2">
        <v>20220221</v>
      </c>
      <c r="AW146" s="2">
        <v>321046</v>
      </c>
      <c r="AX146" s="2">
        <v>0</v>
      </c>
      <c r="AY146" s="2" t="s">
        <v>101</v>
      </c>
      <c r="AZ146" s="65">
        <v>44635</v>
      </c>
    </row>
    <row r="147" spans="1:52" x14ac:dyDescent="0.2">
      <c r="A147" s="2">
        <v>890304155</v>
      </c>
      <c r="B147" s="2" t="s">
        <v>116</v>
      </c>
      <c r="C147" s="2" t="s">
        <v>88</v>
      </c>
      <c r="D147" s="2">
        <v>100115137</v>
      </c>
      <c r="E147" s="2" t="s">
        <v>412</v>
      </c>
      <c r="F147" s="2" t="s">
        <v>413</v>
      </c>
      <c r="G147" s="2" t="s">
        <v>88</v>
      </c>
      <c r="H147" s="2">
        <v>100115137</v>
      </c>
      <c r="I147" s="2" t="s">
        <v>101</v>
      </c>
      <c r="J147" s="3">
        <v>44438</v>
      </c>
      <c r="K147" s="82">
        <v>59659</v>
      </c>
      <c r="L147" s="2">
        <v>59659</v>
      </c>
      <c r="M147" s="2" t="s">
        <v>99</v>
      </c>
      <c r="N147" s="2" t="s">
        <v>72</v>
      </c>
      <c r="O147" s="66">
        <v>0</v>
      </c>
      <c r="P147" s="2" t="s">
        <v>670</v>
      </c>
      <c r="Q147" s="2" t="s">
        <v>670</v>
      </c>
      <c r="R147" s="2">
        <v>0</v>
      </c>
      <c r="S147" s="2" t="s">
        <v>670</v>
      </c>
      <c r="T147" s="2" t="s">
        <v>100</v>
      </c>
      <c r="U147" s="2">
        <v>59659</v>
      </c>
      <c r="V147" s="2">
        <v>0</v>
      </c>
      <c r="W147" s="2">
        <v>0</v>
      </c>
      <c r="X147" s="2">
        <v>0</v>
      </c>
      <c r="Y147" s="2">
        <v>59659</v>
      </c>
      <c r="Z147" s="2">
        <v>0</v>
      </c>
      <c r="AA147" s="2" t="s">
        <v>101</v>
      </c>
      <c r="AB147" s="2" t="s">
        <v>101</v>
      </c>
      <c r="AC147" s="2" t="s">
        <v>101</v>
      </c>
      <c r="AD147" s="2" t="s">
        <v>101</v>
      </c>
      <c r="AE147" s="2" t="s">
        <v>101</v>
      </c>
      <c r="AF147" s="2">
        <v>0</v>
      </c>
      <c r="AG147" s="2"/>
      <c r="AH147" s="2"/>
      <c r="AI147" s="5">
        <v>0</v>
      </c>
      <c r="AJ147" s="2">
        <v>212428516858006</v>
      </c>
      <c r="AK147" s="2" t="s">
        <v>101</v>
      </c>
      <c r="AL147" s="2">
        <v>0</v>
      </c>
      <c r="AM147" s="2">
        <v>0</v>
      </c>
      <c r="AN147" s="2" t="s">
        <v>101</v>
      </c>
      <c r="AO147" s="3">
        <v>44580</v>
      </c>
      <c r="AP147" s="2" t="s">
        <v>101</v>
      </c>
      <c r="AQ147" s="2">
        <v>2</v>
      </c>
      <c r="AR147" s="2" t="s">
        <v>101</v>
      </c>
      <c r="AS147" s="2" t="s">
        <v>101</v>
      </c>
      <c r="AT147" s="2">
        <v>1</v>
      </c>
      <c r="AU147" s="2">
        <v>20220228</v>
      </c>
      <c r="AV147" s="2">
        <v>20220221</v>
      </c>
      <c r="AW147" s="2">
        <v>59659</v>
      </c>
      <c r="AX147" s="2">
        <v>0</v>
      </c>
      <c r="AY147" s="2" t="s">
        <v>101</v>
      </c>
      <c r="AZ147" s="65">
        <v>44635</v>
      </c>
    </row>
    <row r="148" spans="1:52" x14ac:dyDescent="0.2">
      <c r="A148" s="2">
        <v>890304155</v>
      </c>
      <c r="B148" s="2" t="s">
        <v>116</v>
      </c>
      <c r="C148" s="2" t="s">
        <v>88</v>
      </c>
      <c r="D148" s="2">
        <v>100118137</v>
      </c>
      <c r="E148" s="2" t="s">
        <v>414</v>
      </c>
      <c r="F148" s="2" t="s">
        <v>415</v>
      </c>
      <c r="G148" s="2" t="s">
        <v>88</v>
      </c>
      <c r="H148" s="2">
        <v>100118137</v>
      </c>
      <c r="I148" s="2" t="s">
        <v>101</v>
      </c>
      <c r="J148" s="3">
        <v>44459</v>
      </c>
      <c r="K148" s="82">
        <v>59659</v>
      </c>
      <c r="L148" s="2">
        <v>59659</v>
      </c>
      <c r="M148" s="2" t="s">
        <v>99</v>
      </c>
      <c r="N148" s="2" t="s">
        <v>72</v>
      </c>
      <c r="O148" s="66">
        <v>0</v>
      </c>
      <c r="P148" s="2" t="s">
        <v>670</v>
      </c>
      <c r="Q148" s="2" t="s">
        <v>670</v>
      </c>
      <c r="R148" s="2">
        <v>0</v>
      </c>
      <c r="S148" s="2" t="s">
        <v>670</v>
      </c>
      <c r="T148" s="2" t="s">
        <v>100</v>
      </c>
      <c r="U148" s="2">
        <v>59659</v>
      </c>
      <c r="V148" s="2">
        <v>0</v>
      </c>
      <c r="W148" s="2">
        <v>0</v>
      </c>
      <c r="X148" s="2">
        <v>0</v>
      </c>
      <c r="Y148" s="2">
        <v>59659</v>
      </c>
      <c r="Z148" s="2">
        <v>0</v>
      </c>
      <c r="AA148" s="2" t="s">
        <v>101</v>
      </c>
      <c r="AB148" s="2" t="s">
        <v>101</v>
      </c>
      <c r="AC148" s="2" t="s">
        <v>101</v>
      </c>
      <c r="AD148" s="2" t="s">
        <v>101</v>
      </c>
      <c r="AE148" s="2" t="s">
        <v>101</v>
      </c>
      <c r="AF148" s="2">
        <v>0</v>
      </c>
      <c r="AG148" s="2"/>
      <c r="AH148" s="2"/>
      <c r="AI148" s="5">
        <v>0</v>
      </c>
      <c r="AJ148" s="2">
        <v>212638516628107</v>
      </c>
      <c r="AK148" s="2" t="s">
        <v>101</v>
      </c>
      <c r="AL148" s="2">
        <v>0</v>
      </c>
      <c r="AM148" s="2">
        <v>0</v>
      </c>
      <c r="AN148" s="2" t="s">
        <v>101</v>
      </c>
      <c r="AO148" s="3">
        <v>44580</v>
      </c>
      <c r="AP148" s="2" t="s">
        <v>101</v>
      </c>
      <c r="AQ148" s="2">
        <v>2</v>
      </c>
      <c r="AR148" s="2" t="s">
        <v>101</v>
      </c>
      <c r="AS148" s="2" t="s">
        <v>101</v>
      </c>
      <c r="AT148" s="2">
        <v>1</v>
      </c>
      <c r="AU148" s="2">
        <v>20220228</v>
      </c>
      <c r="AV148" s="2">
        <v>20220221</v>
      </c>
      <c r="AW148" s="2">
        <v>59659</v>
      </c>
      <c r="AX148" s="2">
        <v>0</v>
      </c>
      <c r="AY148" s="2" t="s">
        <v>101</v>
      </c>
      <c r="AZ148" s="65">
        <v>44635</v>
      </c>
    </row>
    <row r="149" spans="1:52" x14ac:dyDescent="0.2">
      <c r="A149" s="2">
        <v>890304155</v>
      </c>
      <c r="B149" s="2" t="s">
        <v>116</v>
      </c>
      <c r="C149" s="2" t="s">
        <v>88</v>
      </c>
      <c r="D149" s="2">
        <v>100118668</v>
      </c>
      <c r="E149" s="2" t="s">
        <v>416</v>
      </c>
      <c r="F149" s="2" t="s">
        <v>417</v>
      </c>
      <c r="G149" s="2" t="s">
        <v>88</v>
      </c>
      <c r="H149" s="2">
        <v>100118668</v>
      </c>
      <c r="I149" s="2" t="s">
        <v>101</v>
      </c>
      <c r="J149" s="3">
        <v>44462</v>
      </c>
      <c r="K149" s="82">
        <v>59659</v>
      </c>
      <c r="L149" s="2">
        <v>59659</v>
      </c>
      <c r="M149" s="2" t="s">
        <v>99</v>
      </c>
      <c r="N149" s="2" t="s">
        <v>72</v>
      </c>
      <c r="O149" s="66">
        <v>0</v>
      </c>
      <c r="P149" s="2" t="s">
        <v>670</v>
      </c>
      <c r="Q149" s="2" t="s">
        <v>670</v>
      </c>
      <c r="R149" s="2">
        <v>0</v>
      </c>
      <c r="S149" s="2" t="s">
        <v>670</v>
      </c>
      <c r="T149" s="2" t="s">
        <v>100</v>
      </c>
      <c r="U149" s="2">
        <v>59659</v>
      </c>
      <c r="V149" s="2">
        <v>0</v>
      </c>
      <c r="W149" s="2">
        <v>0</v>
      </c>
      <c r="X149" s="2">
        <v>0</v>
      </c>
      <c r="Y149" s="2">
        <v>59659</v>
      </c>
      <c r="Z149" s="2">
        <v>0</v>
      </c>
      <c r="AA149" s="2" t="s">
        <v>101</v>
      </c>
      <c r="AB149" s="2" t="s">
        <v>101</v>
      </c>
      <c r="AC149" s="2" t="s">
        <v>101</v>
      </c>
      <c r="AD149" s="2" t="s">
        <v>101</v>
      </c>
      <c r="AE149" s="2" t="s">
        <v>101</v>
      </c>
      <c r="AF149" s="2">
        <v>0</v>
      </c>
      <c r="AG149" s="2"/>
      <c r="AH149" s="2"/>
      <c r="AI149" s="5">
        <v>0</v>
      </c>
      <c r="AJ149" s="2">
        <v>212668516471069</v>
      </c>
      <c r="AK149" s="2" t="s">
        <v>101</v>
      </c>
      <c r="AL149" s="2">
        <v>0</v>
      </c>
      <c r="AM149" s="2">
        <v>0</v>
      </c>
      <c r="AN149" s="2" t="s">
        <v>101</v>
      </c>
      <c r="AO149" s="3">
        <v>44580</v>
      </c>
      <c r="AP149" s="2" t="s">
        <v>101</v>
      </c>
      <c r="AQ149" s="2">
        <v>2</v>
      </c>
      <c r="AR149" s="2" t="s">
        <v>101</v>
      </c>
      <c r="AS149" s="2" t="s">
        <v>101</v>
      </c>
      <c r="AT149" s="2">
        <v>1</v>
      </c>
      <c r="AU149" s="2">
        <v>20220228</v>
      </c>
      <c r="AV149" s="2">
        <v>20220221</v>
      </c>
      <c r="AW149" s="2">
        <v>59659</v>
      </c>
      <c r="AX149" s="2">
        <v>0</v>
      </c>
      <c r="AY149" s="2" t="s">
        <v>101</v>
      </c>
      <c r="AZ149" s="65">
        <v>44635</v>
      </c>
    </row>
    <row r="150" spans="1:52" x14ac:dyDescent="0.2">
      <c r="A150" s="2">
        <v>890304155</v>
      </c>
      <c r="B150" s="2" t="s">
        <v>116</v>
      </c>
      <c r="C150" s="2" t="s">
        <v>88</v>
      </c>
      <c r="D150" s="2">
        <v>100119087</v>
      </c>
      <c r="E150" s="2" t="s">
        <v>418</v>
      </c>
      <c r="F150" s="2" t="s">
        <v>419</v>
      </c>
      <c r="G150" s="2" t="s">
        <v>88</v>
      </c>
      <c r="H150" s="2">
        <v>100119087</v>
      </c>
      <c r="I150" s="2" t="s">
        <v>101</v>
      </c>
      <c r="J150" s="3">
        <v>44466</v>
      </c>
      <c r="K150" s="82">
        <v>59659</v>
      </c>
      <c r="L150" s="2">
        <v>59659</v>
      </c>
      <c r="M150" s="2" t="s">
        <v>99</v>
      </c>
      <c r="N150" s="2" t="s">
        <v>72</v>
      </c>
      <c r="O150" s="66">
        <v>0</v>
      </c>
      <c r="P150" s="2" t="s">
        <v>670</v>
      </c>
      <c r="Q150" s="2" t="s">
        <v>670</v>
      </c>
      <c r="R150" s="2">
        <v>0</v>
      </c>
      <c r="S150" s="2" t="s">
        <v>670</v>
      </c>
      <c r="T150" s="2" t="s">
        <v>100</v>
      </c>
      <c r="U150" s="2">
        <v>59659</v>
      </c>
      <c r="V150" s="2">
        <v>0</v>
      </c>
      <c r="W150" s="2">
        <v>0</v>
      </c>
      <c r="X150" s="2">
        <v>0</v>
      </c>
      <c r="Y150" s="2">
        <v>59659</v>
      </c>
      <c r="Z150" s="2">
        <v>0</v>
      </c>
      <c r="AA150" s="2" t="s">
        <v>101</v>
      </c>
      <c r="AB150" s="2" t="s">
        <v>101</v>
      </c>
      <c r="AC150" s="2" t="s">
        <v>101</v>
      </c>
      <c r="AD150" s="2" t="s">
        <v>101</v>
      </c>
      <c r="AE150" s="2" t="s">
        <v>101</v>
      </c>
      <c r="AF150" s="2">
        <v>0</v>
      </c>
      <c r="AG150" s="2"/>
      <c r="AH150" s="2"/>
      <c r="AI150" s="5">
        <v>0</v>
      </c>
      <c r="AJ150" s="2">
        <v>212708516468213</v>
      </c>
      <c r="AK150" s="2" t="s">
        <v>101</v>
      </c>
      <c r="AL150" s="2">
        <v>0</v>
      </c>
      <c r="AM150" s="2">
        <v>0</v>
      </c>
      <c r="AN150" s="2" t="s">
        <v>101</v>
      </c>
      <c r="AO150" s="3">
        <v>44580</v>
      </c>
      <c r="AP150" s="2" t="s">
        <v>101</v>
      </c>
      <c r="AQ150" s="2">
        <v>2</v>
      </c>
      <c r="AR150" s="2" t="s">
        <v>101</v>
      </c>
      <c r="AS150" s="2" t="s">
        <v>101</v>
      </c>
      <c r="AT150" s="2">
        <v>1</v>
      </c>
      <c r="AU150" s="2">
        <v>20220228</v>
      </c>
      <c r="AV150" s="2">
        <v>20220221</v>
      </c>
      <c r="AW150" s="2">
        <v>59659</v>
      </c>
      <c r="AX150" s="2">
        <v>0</v>
      </c>
      <c r="AY150" s="2" t="s">
        <v>101</v>
      </c>
      <c r="AZ150" s="65">
        <v>44635</v>
      </c>
    </row>
    <row r="151" spans="1:52" x14ac:dyDescent="0.2">
      <c r="A151" s="2">
        <v>890304155</v>
      </c>
      <c r="B151" s="2" t="s">
        <v>116</v>
      </c>
      <c r="C151" s="2" t="s">
        <v>88</v>
      </c>
      <c r="D151" s="2">
        <v>100119107</v>
      </c>
      <c r="E151" s="2" t="s">
        <v>420</v>
      </c>
      <c r="F151" s="2" t="s">
        <v>421</v>
      </c>
      <c r="G151" s="2" t="s">
        <v>88</v>
      </c>
      <c r="H151" s="2">
        <v>100119107</v>
      </c>
      <c r="I151" s="2" t="s">
        <v>101</v>
      </c>
      <c r="J151" s="3">
        <v>44466</v>
      </c>
      <c r="K151" s="82">
        <v>66739</v>
      </c>
      <c r="L151" s="2">
        <v>66739</v>
      </c>
      <c r="M151" s="2" t="s">
        <v>99</v>
      </c>
      <c r="N151" s="2" t="s">
        <v>72</v>
      </c>
      <c r="O151" s="66">
        <v>0</v>
      </c>
      <c r="P151" s="2" t="s">
        <v>670</v>
      </c>
      <c r="Q151" s="2" t="s">
        <v>670</v>
      </c>
      <c r="R151" s="2">
        <v>0</v>
      </c>
      <c r="S151" s="2" t="s">
        <v>670</v>
      </c>
      <c r="T151" s="2" t="s">
        <v>100</v>
      </c>
      <c r="U151" s="2">
        <v>66739</v>
      </c>
      <c r="V151" s="2">
        <v>0</v>
      </c>
      <c r="W151" s="2">
        <v>0</v>
      </c>
      <c r="X151" s="2">
        <v>0</v>
      </c>
      <c r="Y151" s="2">
        <v>66739</v>
      </c>
      <c r="Z151" s="2">
        <v>0</v>
      </c>
      <c r="AA151" s="2" t="s">
        <v>101</v>
      </c>
      <c r="AB151" s="2" t="s">
        <v>101</v>
      </c>
      <c r="AC151" s="2" t="s">
        <v>101</v>
      </c>
      <c r="AD151" s="2" t="s">
        <v>101</v>
      </c>
      <c r="AE151" s="2" t="s">
        <v>101</v>
      </c>
      <c r="AF151" s="2">
        <v>0</v>
      </c>
      <c r="AG151" s="2"/>
      <c r="AH151" s="2"/>
      <c r="AI151" s="5">
        <v>0</v>
      </c>
      <c r="AJ151" s="2">
        <v>212368516038378</v>
      </c>
      <c r="AK151" s="2" t="s">
        <v>101</v>
      </c>
      <c r="AL151" s="2">
        <v>0</v>
      </c>
      <c r="AM151" s="2">
        <v>0</v>
      </c>
      <c r="AN151" s="2" t="s">
        <v>101</v>
      </c>
      <c r="AO151" s="3">
        <v>44580</v>
      </c>
      <c r="AP151" s="2" t="s">
        <v>101</v>
      </c>
      <c r="AQ151" s="2">
        <v>2</v>
      </c>
      <c r="AR151" s="2" t="s">
        <v>101</v>
      </c>
      <c r="AS151" s="2" t="s">
        <v>101</v>
      </c>
      <c r="AT151" s="2">
        <v>1</v>
      </c>
      <c r="AU151" s="2">
        <v>20220228</v>
      </c>
      <c r="AV151" s="2">
        <v>20220221</v>
      </c>
      <c r="AW151" s="2">
        <v>66739</v>
      </c>
      <c r="AX151" s="2">
        <v>0</v>
      </c>
      <c r="AY151" s="2" t="s">
        <v>101</v>
      </c>
      <c r="AZ151" s="65">
        <v>44635</v>
      </c>
    </row>
    <row r="152" spans="1:52" x14ac:dyDescent="0.2">
      <c r="A152" s="2">
        <v>890304155</v>
      </c>
      <c r="B152" s="2" t="s">
        <v>116</v>
      </c>
      <c r="C152" s="2" t="s">
        <v>88</v>
      </c>
      <c r="D152" s="2">
        <v>100121219</v>
      </c>
      <c r="E152" s="2" t="s">
        <v>422</v>
      </c>
      <c r="F152" s="2" t="s">
        <v>423</v>
      </c>
      <c r="G152" s="2" t="s">
        <v>88</v>
      </c>
      <c r="H152" s="2">
        <v>100121219</v>
      </c>
      <c r="I152" s="2" t="s">
        <v>101</v>
      </c>
      <c r="J152" s="3">
        <v>44480</v>
      </c>
      <c r="K152" s="82">
        <v>59659</v>
      </c>
      <c r="L152" s="2">
        <v>59659</v>
      </c>
      <c r="M152" s="2" t="s">
        <v>99</v>
      </c>
      <c r="N152" s="2" t="s">
        <v>72</v>
      </c>
      <c r="O152" s="66">
        <v>0</v>
      </c>
      <c r="P152" s="2" t="s">
        <v>670</v>
      </c>
      <c r="Q152" s="2" t="s">
        <v>670</v>
      </c>
      <c r="R152" s="2">
        <v>0</v>
      </c>
      <c r="S152" s="2" t="s">
        <v>670</v>
      </c>
      <c r="T152" s="2" t="s">
        <v>100</v>
      </c>
      <c r="U152" s="2">
        <v>59659</v>
      </c>
      <c r="V152" s="2">
        <v>0</v>
      </c>
      <c r="W152" s="2">
        <v>0</v>
      </c>
      <c r="X152" s="2">
        <v>0</v>
      </c>
      <c r="Y152" s="2">
        <v>59659</v>
      </c>
      <c r="Z152" s="2">
        <v>0</v>
      </c>
      <c r="AA152" s="2" t="s">
        <v>101</v>
      </c>
      <c r="AB152" s="2" t="s">
        <v>101</v>
      </c>
      <c r="AC152" s="2" t="s">
        <v>101</v>
      </c>
      <c r="AD152" s="2" t="s">
        <v>101</v>
      </c>
      <c r="AE152" s="2" t="s">
        <v>101</v>
      </c>
      <c r="AF152" s="2">
        <v>0</v>
      </c>
      <c r="AG152" s="2"/>
      <c r="AH152" s="2"/>
      <c r="AI152" s="5">
        <v>0</v>
      </c>
      <c r="AJ152" s="2">
        <v>212848516291942</v>
      </c>
      <c r="AK152" s="2" t="s">
        <v>101</v>
      </c>
      <c r="AL152" s="2">
        <v>0</v>
      </c>
      <c r="AM152" s="2">
        <v>0</v>
      </c>
      <c r="AN152" s="2" t="s">
        <v>101</v>
      </c>
      <c r="AO152" s="3">
        <v>44580</v>
      </c>
      <c r="AP152" s="2" t="s">
        <v>101</v>
      </c>
      <c r="AQ152" s="2">
        <v>2</v>
      </c>
      <c r="AR152" s="2" t="s">
        <v>101</v>
      </c>
      <c r="AS152" s="2" t="s">
        <v>101</v>
      </c>
      <c r="AT152" s="2">
        <v>1</v>
      </c>
      <c r="AU152" s="2">
        <v>20220228</v>
      </c>
      <c r="AV152" s="2">
        <v>20220221</v>
      </c>
      <c r="AW152" s="2">
        <v>59659</v>
      </c>
      <c r="AX152" s="2">
        <v>0</v>
      </c>
      <c r="AY152" s="2" t="s">
        <v>101</v>
      </c>
      <c r="AZ152" s="65">
        <v>44635</v>
      </c>
    </row>
    <row r="153" spans="1:52" x14ac:dyDescent="0.2">
      <c r="A153" s="2">
        <v>890304155</v>
      </c>
      <c r="B153" s="2" t="s">
        <v>116</v>
      </c>
      <c r="C153" s="2" t="s">
        <v>88</v>
      </c>
      <c r="D153" s="2">
        <v>100121467</v>
      </c>
      <c r="E153" s="2" t="s">
        <v>424</v>
      </c>
      <c r="F153" s="2" t="s">
        <v>425</v>
      </c>
      <c r="G153" s="2" t="s">
        <v>88</v>
      </c>
      <c r="H153" s="2">
        <v>100121467</v>
      </c>
      <c r="I153" s="2" t="s">
        <v>101</v>
      </c>
      <c r="J153" s="3">
        <v>44482</v>
      </c>
      <c r="K153" s="82">
        <v>59659</v>
      </c>
      <c r="L153" s="2">
        <v>59659</v>
      </c>
      <c r="M153" s="2" t="s">
        <v>99</v>
      </c>
      <c r="N153" s="2" t="s">
        <v>72</v>
      </c>
      <c r="O153" s="66">
        <v>0</v>
      </c>
      <c r="P153" s="2" t="s">
        <v>670</v>
      </c>
      <c r="Q153" s="2" t="s">
        <v>670</v>
      </c>
      <c r="R153" s="2">
        <v>0</v>
      </c>
      <c r="S153" s="2" t="s">
        <v>670</v>
      </c>
      <c r="T153" s="2" t="s">
        <v>100</v>
      </c>
      <c r="U153" s="2">
        <v>59659</v>
      </c>
      <c r="V153" s="2">
        <v>0</v>
      </c>
      <c r="W153" s="2">
        <v>0</v>
      </c>
      <c r="X153" s="2">
        <v>0</v>
      </c>
      <c r="Y153" s="2">
        <v>59659</v>
      </c>
      <c r="Z153" s="2">
        <v>0</v>
      </c>
      <c r="AA153" s="2" t="s">
        <v>101</v>
      </c>
      <c r="AB153" s="2" t="s">
        <v>101</v>
      </c>
      <c r="AC153" s="2" t="s">
        <v>101</v>
      </c>
      <c r="AD153" s="2" t="s">
        <v>101</v>
      </c>
      <c r="AE153" s="2" t="s">
        <v>101</v>
      </c>
      <c r="AF153" s="2">
        <v>0</v>
      </c>
      <c r="AG153" s="2"/>
      <c r="AH153" s="2"/>
      <c r="AI153" s="5">
        <v>0</v>
      </c>
      <c r="AJ153" s="2">
        <v>212858523860582</v>
      </c>
      <c r="AK153" s="2" t="s">
        <v>101</v>
      </c>
      <c r="AL153" s="2">
        <v>0</v>
      </c>
      <c r="AM153" s="2">
        <v>0</v>
      </c>
      <c r="AN153" s="2" t="s">
        <v>101</v>
      </c>
      <c r="AO153" s="3">
        <v>44580</v>
      </c>
      <c r="AP153" s="2" t="s">
        <v>101</v>
      </c>
      <c r="AQ153" s="2">
        <v>2</v>
      </c>
      <c r="AR153" s="2" t="s">
        <v>101</v>
      </c>
      <c r="AS153" s="2" t="s">
        <v>101</v>
      </c>
      <c r="AT153" s="2">
        <v>1</v>
      </c>
      <c r="AU153" s="2">
        <v>20220228</v>
      </c>
      <c r="AV153" s="2">
        <v>20220221</v>
      </c>
      <c r="AW153" s="2">
        <v>59659</v>
      </c>
      <c r="AX153" s="2">
        <v>0</v>
      </c>
      <c r="AY153" s="2" t="s">
        <v>101</v>
      </c>
      <c r="AZ153" s="65">
        <v>44635</v>
      </c>
    </row>
    <row r="154" spans="1:52" x14ac:dyDescent="0.2">
      <c r="A154" s="2">
        <v>890304155</v>
      </c>
      <c r="B154" s="2" t="s">
        <v>116</v>
      </c>
      <c r="C154" s="2" t="s">
        <v>88</v>
      </c>
      <c r="D154" s="2">
        <v>100123762</v>
      </c>
      <c r="E154" s="2" t="s">
        <v>426</v>
      </c>
      <c r="F154" s="2" t="s">
        <v>427</v>
      </c>
      <c r="G154" s="2" t="s">
        <v>88</v>
      </c>
      <c r="H154" s="2">
        <v>100123762</v>
      </c>
      <c r="I154" s="2" t="s">
        <v>101</v>
      </c>
      <c r="J154" s="3">
        <v>44496</v>
      </c>
      <c r="K154" s="82">
        <v>78435</v>
      </c>
      <c r="L154" s="2">
        <v>78435</v>
      </c>
      <c r="M154" s="2" t="s">
        <v>99</v>
      </c>
      <c r="N154" s="2" t="s">
        <v>72</v>
      </c>
      <c r="O154" s="66">
        <v>0</v>
      </c>
      <c r="P154" s="2" t="s">
        <v>670</v>
      </c>
      <c r="Q154" s="2" t="s">
        <v>670</v>
      </c>
      <c r="R154" s="2">
        <v>0</v>
      </c>
      <c r="S154" s="2" t="s">
        <v>670</v>
      </c>
      <c r="T154" s="2" t="s">
        <v>100</v>
      </c>
      <c r="U154" s="2">
        <v>78435</v>
      </c>
      <c r="V154" s="2">
        <v>0</v>
      </c>
      <c r="W154" s="2">
        <v>0</v>
      </c>
      <c r="X154" s="2">
        <v>0</v>
      </c>
      <c r="Y154" s="2">
        <v>78435</v>
      </c>
      <c r="Z154" s="2">
        <v>0</v>
      </c>
      <c r="AA154" s="2" t="s">
        <v>101</v>
      </c>
      <c r="AB154" s="2" t="s">
        <v>101</v>
      </c>
      <c r="AC154" s="2" t="s">
        <v>101</v>
      </c>
      <c r="AD154" s="2" t="s">
        <v>101</v>
      </c>
      <c r="AE154" s="2" t="s">
        <v>101</v>
      </c>
      <c r="AF154" s="2">
        <v>0</v>
      </c>
      <c r="AG154" s="2"/>
      <c r="AH154" s="2"/>
      <c r="AI154" s="5">
        <v>0</v>
      </c>
      <c r="AJ154" s="2">
        <v>213008524401811</v>
      </c>
      <c r="AK154" s="2" t="s">
        <v>101</v>
      </c>
      <c r="AL154" s="2">
        <v>0</v>
      </c>
      <c r="AM154" s="2">
        <v>0</v>
      </c>
      <c r="AN154" s="2" t="s">
        <v>101</v>
      </c>
      <c r="AO154" s="3">
        <v>44580</v>
      </c>
      <c r="AP154" s="2" t="s">
        <v>101</v>
      </c>
      <c r="AQ154" s="2">
        <v>2</v>
      </c>
      <c r="AR154" s="2" t="s">
        <v>101</v>
      </c>
      <c r="AS154" s="2" t="s">
        <v>101</v>
      </c>
      <c r="AT154" s="2">
        <v>1</v>
      </c>
      <c r="AU154" s="2">
        <v>20220228</v>
      </c>
      <c r="AV154" s="2">
        <v>20220221</v>
      </c>
      <c r="AW154" s="2">
        <v>78435</v>
      </c>
      <c r="AX154" s="2">
        <v>0</v>
      </c>
      <c r="AY154" s="2" t="s">
        <v>101</v>
      </c>
      <c r="AZ154" s="65">
        <v>44635</v>
      </c>
    </row>
    <row r="155" spans="1:52" x14ac:dyDescent="0.2">
      <c r="A155" s="2">
        <v>890304155</v>
      </c>
      <c r="B155" s="2" t="s">
        <v>116</v>
      </c>
      <c r="C155" s="2" t="s">
        <v>88</v>
      </c>
      <c r="D155" s="2">
        <v>100125196</v>
      </c>
      <c r="E155" s="2" t="s">
        <v>428</v>
      </c>
      <c r="F155" s="2" t="s">
        <v>429</v>
      </c>
      <c r="G155" s="2" t="s">
        <v>88</v>
      </c>
      <c r="H155" s="2">
        <v>100125196</v>
      </c>
      <c r="I155" s="2" t="s">
        <v>101</v>
      </c>
      <c r="J155" s="3">
        <v>44506</v>
      </c>
      <c r="K155" s="82">
        <v>278796</v>
      </c>
      <c r="L155" s="2">
        <v>278796</v>
      </c>
      <c r="M155" s="2" t="s">
        <v>99</v>
      </c>
      <c r="N155" s="2" t="s">
        <v>72</v>
      </c>
      <c r="O155" s="66">
        <v>0</v>
      </c>
      <c r="P155" s="2" t="s">
        <v>670</v>
      </c>
      <c r="Q155" s="2" t="s">
        <v>670</v>
      </c>
      <c r="R155" s="2">
        <v>0</v>
      </c>
      <c r="S155" s="2" t="s">
        <v>670</v>
      </c>
      <c r="T155" s="2" t="s">
        <v>100</v>
      </c>
      <c r="U155" s="2">
        <v>278796</v>
      </c>
      <c r="V155" s="2">
        <v>0</v>
      </c>
      <c r="W155" s="2">
        <v>0</v>
      </c>
      <c r="X155" s="2">
        <v>0</v>
      </c>
      <c r="Y155" s="2">
        <v>278796</v>
      </c>
      <c r="Z155" s="2">
        <v>0</v>
      </c>
      <c r="AA155" s="2" t="s">
        <v>101</v>
      </c>
      <c r="AB155" s="2" t="s">
        <v>101</v>
      </c>
      <c r="AC155" s="2" t="s">
        <v>101</v>
      </c>
      <c r="AD155" s="2" t="s">
        <v>101</v>
      </c>
      <c r="AE155" s="2" t="s">
        <v>101</v>
      </c>
      <c r="AF155" s="2">
        <v>0</v>
      </c>
      <c r="AG155" s="2"/>
      <c r="AH155" s="2"/>
      <c r="AI155" s="5">
        <v>0</v>
      </c>
      <c r="AJ155" s="2">
        <v>213088523477211</v>
      </c>
      <c r="AK155" s="2" t="s">
        <v>101</v>
      </c>
      <c r="AL155" s="2">
        <v>0</v>
      </c>
      <c r="AM155" s="2">
        <v>0</v>
      </c>
      <c r="AN155" s="2" t="s">
        <v>101</v>
      </c>
      <c r="AO155" s="3">
        <v>44580</v>
      </c>
      <c r="AP155" s="2" t="s">
        <v>101</v>
      </c>
      <c r="AQ155" s="2">
        <v>2</v>
      </c>
      <c r="AR155" s="2" t="s">
        <v>101</v>
      </c>
      <c r="AS155" s="2" t="s">
        <v>101</v>
      </c>
      <c r="AT155" s="2">
        <v>1</v>
      </c>
      <c r="AU155" s="2">
        <v>20220228</v>
      </c>
      <c r="AV155" s="2">
        <v>20220228</v>
      </c>
      <c r="AW155" s="2">
        <v>278796</v>
      </c>
      <c r="AX155" s="2">
        <v>0</v>
      </c>
      <c r="AY155" s="2" t="s">
        <v>101</v>
      </c>
      <c r="AZ155" s="65">
        <v>44635</v>
      </c>
    </row>
    <row r="156" spans="1:52" x14ac:dyDescent="0.2">
      <c r="A156" s="2">
        <v>890304155</v>
      </c>
      <c r="B156" s="2" t="s">
        <v>116</v>
      </c>
      <c r="C156" s="2" t="s">
        <v>88</v>
      </c>
      <c r="D156" s="2">
        <v>100125204</v>
      </c>
      <c r="E156" s="2" t="s">
        <v>430</v>
      </c>
      <c r="F156" s="2" t="s">
        <v>431</v>
      </c>
      <c r="G156" s="2" t="s">
        <v>88</v>
      </c>
      <c r="H156" s="2">
        <v>100125204</v>
      </c>
      <c r="I156" s="2" t="s">
        <v>101</v>
      </c>
      <c r="J156" s="3">
        <v>44506</v>
      </c>
      <c r="K156" s="82">
        <v>59659</v>
      </c>
      <c r="L156" s="2">
        <v>59659</v>
      </c>
      <c r="M156" s="2" t="s">
        <v>99</v>
      </c>
      <c r="N156" s="2" t="s">
        <v>72</v>
      </c>
      <c r="O156" s="66">
        <v>0</v>
      </c>
      <c r="P156" s="2" t="s">
        <v>670</v>
      </c>
      <c r="Q156" s="2" t="s">
        <v>670</v>
      </c>
      <c r="R156" s="2">
        <v>0</v>
      </c>
      <c r="S156" s="2" t="s">
        <v>670</v>
      </c>
      <c r="T156" s="2" t="s">
        <v>100</v>
      </c>
      <c r="U156" s="2">
        <v>59659</v>
      </c>
      <c r="V156" s="2">
        <v>0</v>
      </c>
      <c r="W156" s="2">
        <v>0</v>
      </c>
      <c r="X156" s="2">
        <v>0</v>
      </c>
      <c r="Y156" s="2">
        <v>59659</v>
      </c>
      <c r="Z156" s="2">
        <v>0</v>
      </c>
      <c r="AA156" s="2" t="s">
        <v>101</v>
      </c>
      <c r="AB156" s="2" t="s">
        <v>101</v>
      </c>
      <c r="AC156" s="2" t="s">
        <v>101</v>
      </c>
      <c r="AD156" s="2" t="s">
        <v>101</v>
      </c>
      <c r="AE156" s="2" t="s">
        <v>101</v>
      </c>
      <c r="AF156" s="2">
        <v>0</v>
      </c>
      <c r="AG156" s="2"/>
      <c r="AH156" s="2"/>
      <c r="AI156" s="5">
        <v>0</v>
      </c>
      <c r="AJ156" s="2">
        <v>213108516803685</v>
      </c>
      <c r="AK156" s="2" t="s">
        <v>101</v>
      </c>
      <c r="AL156" s="2">
        <v>0</v>
      </c>
      <c r="AM156" s="2">
        <v>0</v>
      </c>
      <c r="AN156" s="2" t="s">
        <v>101</v>
      </c>
      <c r="AO156" s="3">
        <v>44580</v>
      </c>
      <c r="AP156" s="2" t="s">
        <v>101</v>
      </c>
      <c r="AQ156" s="2">
        <v>2</v>
      </c>
      <c r="AR156" s="2" t="s">
        <v>101</v>
      </c>
      <c r="AS156" s="2" t="s">
        <v>101</v>
      </c>
      <c r="AT156" s="2">
        <v>1</v>
      </c>
      <c r="AU156" s="2">
        <v>20220228</v>
      </c>
      <c r="AV156" s="2">
        <v>20220221</v>
      </c>
      <c r="AW156" s="2">
        <v>59659</v>
      </c>
      <c r="AX156" s="2">
        <v>0</v>
      </c>
      <c r="AY156" s="2" t="s">
        <v>101</v>
      </c>
      <c r="AZ156" s="65">
        <v>44635</v>
      </c>
    </row>
    <row r="157" spans="1:52" x14ac:dyDescent="0.2">
      <c r="A157" s="2">
        <v>890304155</v>
      </c>
      <c r="B157" s="2" t="s">
        <v>116</v>
      </c>
      <c r="C157" s="2" t="s">
        <v>88</v>
      </c>
      <c r="D157" s="2">
        <v>100125436</v>
      </c>
      <c r="E157" s="2" t="s">
        <v>432</v>
      </c>
      <c r="F157" s="2" t="s">
        <v>433</v>
      </c>
      <c r="G157" s="2" t="s">
        <v>88</v>
      </c>
      <c r="H157" s="2">
        <v>100125436</v>
      </c>
      <c r="I157" s="2" t="s">
        <v>101</v>
      </c>
      <c r="J157" s="3">
        <v>44508</v>
      </c>
      <c r="K157" s="82">
        <v>60810</v>
      </c>
      <c r="L157" s="2">
        <v>60810</v>
      </c>
      <c r="M157" s="2" t="s">
        <v>99</v>
      </c>
      <c r="N157" s="2" t="s">
        <v>72</v>
      </c>
      <c r="O157" s="66">
        <v>0</v>
      </c>
      <c r="P157" s="2" t="s">
        <v>670</v>
      </c>
      <c r="Q157" s="2" t="s">
        <v>670</v>
      </c>
      <c r="R157" s="2">
        <v>0</v>
      </c>
      <c r="S157" s="2" t="s">
        <v>670</v>
      </c>
      <c r="T157" s="2" t="s">
        <v>100</v>
      </c>
      <c r="U157" s="2">
        <v>60810</v>
      </c>
      <c r="V157" s="2">
        <v>0</v>
      </c>
      <c r="W157" s="2">
        <v>0</v>
      </c>
      <c r="X157" s="2">
        <v>0</v>
      </c>
      <c r="Y157" s="2">
        <v>60810</v>
      </c>
      <c r="Z157" s="2">
        <v>0</v>
      </c>
      <c r="AA157" s="2" t="s">
        <v>101</v>
      </c>
      <c r="AB157" s="2" t="s">
        <v>101</v>
      </c>
      <c r="AC157" s="2" t="s">
        <v>101</v>
      </c>
      <c r="AD157" s="2" t="s">
        <v>101</v>
      </c>
      <c r="AE157" s="2" t="s">
        <v>101</v>
      </c>
      <c r="AF157" s="2">
        <v>0</v>
      </c>
      <c r="AG157" s="2"/>
      <c r="AH157" s="2"/>
      <c r="AI157" s="5">
        <v>0</v>
      </c>
      <c r="AJ157" s="2">
        <v>213128523255683</v>
      </c>
      <c r="AK157" s="2" t="s">
        <v>101</v>
      </c>
      <c r="AL157" s="2">
        <v>0</v>
      </c>
      <c r="AM157" s="2">
        <v>0</v>
      </c>
      <c r="AN157" s="2" t="s">
        <v>101</v>
      </c>
      <c r="AO157" s="3">
        <v>44580</v>
      </c>
      <c r="AP157" s="2" t="s">
        <v>101</v>
      </c>
      <c r="AQ157" s="2">
        <v>2</v>
      </c>
      <c r="AR157" s="2" t="s">
        <v>101</v>
      </c>
      <c r="AS157" s="2" t="s">
        <v>101</v>
      </c>
      <c r="AT157" s="2">
        <v>1</v>
      </c>
      <c r="AU157" s="2">
        <v>20220228</v>
      </c>
      <c r="AV157" s="2">
        <v>20220221</v>
      </c>
      <c r="AW157" s="2">
        <v>60810</v>
      </c>
      <c r="AX157" s="2">
        <v>0</v>
      </c>
      <c r="AY157" s="2" t="s">
        <v>101</v>
      </c>
      <c r="AZ157" s="65">
        <v>44635</v>
      </c>
    </row>
    <row r="158" spans="1:52" x14ac:dyDescent="0.2">
      <c r="A158" s="2">
        <v>890304155</v>
      </c>
      <c r="B158" s="2" t="s">
        <v>116</v>
      </c>
      <c r="C158" s="2" t="s">
        <v>88</v>
      </c>
      <c r="D158" s="2">
        <v>100125674</v>
      </c>
      <c r="E158" s="2" t="s">
        <v>434</v>
      </c>
      <c r="F158" s="2" t="s">
        <v>435</v>
      </c>
      <c r="G158" s="2" t="s">
        <v>88</v>
      </c>
      <c r="H158" s="2">
        <v>100125674</v>
      </c>
      <c r="I158" s="2" t="s">
        <v>101</v>
      </c>
      <c r="J158" s="3">
        <v>44509</v>
      </c>
      <c r="K158" s="82">
        <v>59659</v>
      </c>
      <c r="L158" s="2">
        <v>59659</v>
      </c>
      <c r="M158" s="2" t="s">
        <v>99</v>
      </c>
      <c r="N158" s="2" t="s">
        <v>72</v>
      </c>
      <c r="O158" s="66">
        <v>0</v>
      </c>
      <c r="P158" s="2" t="s">
        <v>670</v>
      </c>
      <c r="Q158" s="2" t="s">
        <v>670</v>
      </c>
      <c r="R158" s="2">
        <v>0</v>
      </c>
      <c r="S158" s="2" t="s">
        <v>670</v>
      </c>
      <c r="T158" s="2" t="s">
        <v>100</v>
      </c>
      <c r="U158" s="2">
        <v>59659</v>
      </c>
      <c r="V158" s="2">
        <v>0</v>
      </c>
      <c r="W158" s="2">
        <v>0</v>
      </c>
      <c r="X158" s="2">
        <v>0</v>
      </c>
      <c r="Y158" s="2">
        <v>59659</v>
      </c>
      <c r="Z158" s="2">
        <v>0</v>
      </c>
      <c r="AA158" s="2" t="s">
        <v>101</v>
      </c>
      <c r="AB158" s="2" t="s">
        <v>101</v>
      </c>
      <c r="AC158" s="2" t="s">
        <v>101</v>
      </c>
      <c r="AD158" s="2" t="s">
        <v>101</v>
      </c>
      <c r="AE158" s="2" t="s">
        <v>101</v>
      </c>
      <c r="AF158" s="2">
        <v>0</v>
      </c>
      <c r="AG158" s="2"/>
      <c r="AH158" s="2"/>
      <c r="AI158" s="5">
        <v>0</v>
      </c>
      <c r="AJ158" s="2">
        <v>213138516853537</v>
      </c>
      <c r="AK158" s="2" t="s">
        <v>101</v>
      </c>
      <c r="AL158" s="2">
        <v>0</v>
      </c>
      <c r="AM158" s="2">
        <v>0</v>
      </c>
      <c r="AN158" s="2" t="s">
        <v>101</v>
      </c>
      <c r="AO158" s="3">
        <v>44580</v>
      </c>
      <c r="AP158" s="2" t="s">
        <v>101</v>
      </c>
      <c r="AQ158" s="2">
        <v>2</v>
      </c>
      <c r="AR158" s="2" t="s">
        <v>101</v>
      </c>
      <c r="AS158" s="2" t="s">
        <v>101</v>
      </c>
      <c r="AT158" s="2">
        <v>1</v>
      </c>
      <c r="AU158" s="2">
        <v>20220228</v>
      </c>
      <c r="AV158" s="2">
        <v>20220221</v>
      </c>
      <c r="AW158" s="2">
        <v>59659</v>
      </c>
      <c r="AX158" s="2">
        <v>0</v>
      </c>
      <c r="AY158" s="2" t="s">
        <v>101</v>
      </c>
      <c r="AZ158" s="65">
        <v>44635</v>
      </c>
    </row>
    <row r="159" spans="1:52" x14ac:dyDescent="0.2">
      <c r="A159" s="2">
        <v>890304155</v>
      </c>
      <c r="B159" s="2" t="s">
        <v>116</v>
      </c>
      <c r="C159" s="2" t="s">
        <v>88</v>
      </c>
      <c r="D159" s="2">
        <v>100126263</v>
      </c>
      <c r="E159" s="2" t="s">
        <v>436</v>
      </c>
      <c r="F159" s="2" t="s">
        <v>437</v>
      </c>
      <c r="G159" s="2" t="s">
        <v>88</v>
      </c>
      <c r="H159" s="2">
        <v>100126263</v>
      </c>
      <c r="I159" s="2" t="s">
        <v>101</v>
      </c>
      <c r="J159" s="3">
        <v>44514</v>
      </c>
      <c r="K159" s="82">
        <v>61827</v>
      </c>
      <c r="L159" s="2">
        <v>61827</v>
      </c>
      <c r="M159" s="2" t="s">
        <v>99</v>
      </c>
      <c r="N159" s="2" t="s">
        <v>72</v>
      </c>
      <c r="O159" s="66">
        <v>0</v>
      </c>
      <c r="P159" s="2" t="s">
        <v>670</v>
      </c>
      <c r="Q159" s="2" t="s">
        <v>670</v>
      </c>
      <c r="R159" s="2">
        <v>0</v>
      </c>
      <c r="S159" s="2" t="s">
        <v>670</v>
      </c>
      <c r="T159" s="2" t="s">
        <v>100</v>
      </c>
      <c r="U159" s="2">
        <v>61827</v>
      </c>
      <c r="V159" s="2">
        <v>0</v>
      </c>
      <c r="W159" s="2">
        <v>0</v>
      </c>
      <c r="X159" s="2">
        <v>0</v>
      </c>
      <c r="Y159" s="2">
        <v>61827</v>
      </c>
      <c r="Z159" s="2">
        <v>0</v>
      </c>
      <c r="AA159" s="2" t="s">
        <v>101</v>
      </c>
      <c r="AB159" s="2" t="s">
        <v>101</v>
      </c>
      <c r="AC159" s="2" t="s">
        <v>101</v>
      </c>
      <c r="AD159" s="2" t="s">
        <v>101</v>
      </c>
      <c r="AE159" s="2" t="s">
        <v>101</v>
      </c>
      <c r="AF159" s="2">
        <v>0</v>
      </c>
      <c r="AG159" s="2"/>
      <c r="AH159" s="2"/>
      <c r="AI159" s="5">
        <v>0</v>
      </c>
      <c r="AJ159" s="2">
        <v>213158516308474</v>
      </c>
      <c r="AK159" s="2" t="s">
        <v>101</v>
      </c>
      <c r="AL159" s="2">
        <v>0</v>
      </c>
      <c r="AM159" s="2">
        <v>0</v>
      </c>
      <c r="AN159" s="2" t="s">
        <v>101</v>
      </c>
      <c r="AO159" s="3">
        <v>44580</v>
      </c>
      <c r="AP159" s="2" t="s">
        <v>101</v>
      </c>
      <c r="AQ159" s="2">
        <v>2</v>
      </c>
      <c r="AR159" s="2" t="s">
        <v>101</v>
      </c>
      <c r="AS159" s="2" t="s">
        <v>101</v>
      </c>
      <c r="AT159" s="2">
        <v>1</v>
      </c>
      <c r="AU159" s="2">
        <v>20220228</v>
      </c>
      <c r="AV159" s="2">
        <v>20220221</v>
      </c>
      <c r="AW159" s="2">
        <v>61827</v>
      </c>
      <c r="AX159" s="2">
        <v>0</v>
      </c>
      <c r="AY159" s="2" t="s">
        <v>101</v>
      </c>
      <c r="AZ159" s="65">
        <v>44635</v>
      </c>
    </row>
    <row r="160" spans="1:52" x14ac:dyDescent="0.2">
      <c r="A160" s="2">
        <v>890304155</v>
      </c>
      <c r="B160" s="2" t="s">
        <v>116</v>
      </c>
      <c r="C160" s="2" t="s">
        <v>83</v>
      </c>
      <c r="D160" s="2">
        <v>140484</v>
      </c>
      <c r="E160" s="2" t="s">
        <v>438</v>
      </c>
      <c r="F160" s="2" t="s">
        <v>439</v>
      </c>
      <c r="G160" s="2" t="s">
        <v>83</v>
      </c>
      <c r="H160" s="2">
        <v>140484</v>
      </c>
      <c r="I160" s="2" t="s">
        <v>101</v>
      </c>
      <c r="J160" s="3">
        <v>40679</v>
      </c>
      <c r="K160" s="82">
        <v>2819585</v>
      </c>
      <c r="L160" s="2">
        <v>2819585</v>
      </c>
      <c r="M160" s="2" t="s">
        <v>99</v>
      </c>
      <c r="N160" s="2" t="s">
        <v>72</v>
      </c>
      <c r="O160" s="66">
        <v>0</v>
      </c>
      <c r="P160" s="2" t="s">
        <v>670</v>
      </c>
      <c r="Q160" s="2" t="s">
        <v>670</v>
      </c>
      <c r="R160" s="2">
        <v>0</v>
      </c>
      <c r="S160" s="2" t="s">
        <v>670</v>
      </c>
      <c r="T160" s="2" t="s">
        <v>100</v>
      </c>
      <c r="U160" s="2">
        <v>2819585</v>
      </c>
      <c r="V160" s="2">
        <v>0</v>
      </c>
      <c r="W160" s="2">
        <v>0</v>
      </c>
      <c r="X160" s="2">
        <v>0</v>
      </c>
      <c r="Y160" s="2">
        <v>2819585</v>
      </c>
      <c r="Z160" s="2">
        <v>0</v>
      </c>
      <c r="AA160" s="2" t="s">
        <v>101</v>
      </c>
      <c r="AB160" s="2" t="s">
        <v>101</v>
      </c>
      <c r="AC160" s="2" t="s">
        <v>101</v>
      </c>
      <c r="AD160" s="2" t="s">
        <v>101</v>
      </c>
      <c r="AE160" s="2" t="s">
        <v>101</v>
      </c>
      <c r="AF160" s="2">
        <v>0</v>
      </c>
      <c r="AG160" s="2"/>
      <c r="AH160" s="2"/>
      <c r="AI160" s="5">
        <v>0</v>
      </c>
      <c r="AJ160" s="2">
        <v>111181414717552</v>
      </c>
      <c r="AK160" s="2" t="s">
        <v>101</v>
      </c>
      <c r="AL160" s="2">
        <v>0</v>
      </c>
      <c r="AM160" s="2">
        <v>0</v>
      </c>
      <c r="AN160" s="2" t="s">
        <v>101</v>
      </c>
      <c r="AO160" s="3">
        <v>40679</v>
      </c>
      <c r="AP160" s="2" t="s">
        <v>101</v>
      </c>
      <c r="AQ160" s="2">
        <v>2</v>
      </c>
      <c r="AR160" s="2" t="s">
        <v>101</v>
      </c>
      <c r="AS160" s="2" t="s">
        <v>101</v>
      </c>
      <c r="AT160" s="2">
        <v>1</v>
      </c>
      <c r="AU160" s="2">
        <v>20110709</v>
      </c>
      <c r="AV160" s="2">
        <v>20110609</v>
      </c>
      <c r="AW160" s="2">
        <v>2819585</v>
      </c>
      <c r="AX160" s="2">
        <v>0</v>
      </c>
      <c r="AY160" s="2" t="s">
        <v>101</v>
      </c>
      <c r="AZ160" s="65">
        <v>44635</v>
      </c>
    </row>
    <row r="161" spans="1:52" x14ac:dyDescent="0.2">
      <c r="A161" s="2">
        <v>890304155</v>
      </c>
      <c r="B161" s="2" t="s">
        <v>116</v>
      </c>
      <c r="C161" s="2" t="s">
        <v>88</v>
      </c>
      <c r="D161" s="2">
        <v>100130427</v>
      </c>
      <c r="E161" s="2" t="s">
        <v>440</v>
      </c>
      <c r="F161" s="2" t="s">
        <v>441</v>
      </c>
      <c r="G161" s="2" t="s">
        <v>88</v>
      </c>
      <c r="H161" s="2">
        <v>100130427</v>
      </c>
      <c r="I161" s="2" t="s">
        <v>101</v>
      </c>
      <c r="J161" s="3">
        <v>44543</v>
      </c>
      <c r="K161" s="82">
        <v>216994</v>
      </c>
      <c r="L161" s="2">
        <v>216994</v>
      </c>
      <c r="M161" s="2" t="s">
        <v>99</v>
      </c>
      <c r="N161" s="2" t="s">
        <v>72</v>
      </c>
      <c r="O161" s="66">
        <v>0</v>
      </c>
      <c r="P161" s="2" t="s">
        <v>670</v>
      </c>
      <c r="Q161" s="2" t="s">
        <v>670</v>
      </c>
      <c r="R161" s="2">
        <v>0</v>
      </c>
      <c r="S161" s="2" t="s">
        <v>670</v>
      </c>
      <c r="T161" s="2" t="s">
        <v>100</v>
      </c>
      <c r="U161" s="2">
        <v>216994</v>
      </c>
      <c r="V161" s="2">
        <v>0</v>
      </c>
      <c r="W161" s="2">
        <v>0</v>
      </c>
      <c r="X161" s="2">
        <v>0</v>
      </c>
      <c r="Y161" s="2">
        <v>216994</v>
      </c>
      <c r="Z161" s="2">
        <v>0</v>
      </c>
      <c r="AA161" s="2" t="s">
        <v>101</v>
      </c>
      <c r="AB161" s="2" t="s">
        <v>101</v>
      </c>
      <c r="AC161" s="2" t="s">
        <v>101</v>
      </c>
      <c r="AD161" s="2" t="s">
        <v>101</v>
      </c>
      <c r="AE161" s="2" t="s">
        <v>101</v>
      </c>
      <c r="AF161" s="2">
        <v>0</v>
      </c>
      <c r="AG161" s="2"/>
      <c r="AH161" s="2"/>
      <c r="AI161" s="5">
        <v>0</v>
      </c>
      <c r="AJ161" s="2">
        <v>999999999999999</v>
      </c>
      <c r="AK161" s="2" t="s">
        <v>101</v>
      </c>
      <c r="AL161" s="2">
        <v>0</v>
      </c>
      <c r="AM161" s="2">
        <v>0</v>
      </c>
      <c r="AN161" s="2" t="s">
        <v>101</v>
      </c>
      <c r="AO161" s="3">
        <v>44580</v>
      </c>
      <c r="AP161" s="2" t="s">
        <v>101</v>
      </c>
      <c r="AQ161" s="2">
        <v>2</v>
      </c>
      <c r="AR161" s="2" t="s">
        <v>101</v>
      </c>
      <c r="AS161" s="2" t="s">
        <v>101</v>
      </c>
      <c r="AT161" s="2">
        <v>1</v>
      </c>
      <c r="AU161" s="2">
        <v>20220227</v>
      </c>
      <c r="AV161" s="2">
        <v>20220221</v>
      </c>
      <c r="AW161" s="2">
        <v>216994</v>
      </c>
      <c r="AX161" s="2">
        <v>0</v>
      </c>
      <c r="AY161" s="2" t="s">
        <v>101</v>
      </c>
      <c r="AZ161" s="65">
        <v>44635</v>
      </c>
    </row>
    <row r="162" spans="1:52" x14ac:dyDescent="0.2">
      <c r="A162" s="2">
        <v>890304155</v>
      </c>
      <c r="B162" s="2" t="s">
        <v>116</v>
      </c>
      <c r="C162" s="2" t="s">
        <v>83</v>
      </c>
      <c r="D162" s="2">
        <v>108080</v>
      </c>
      <c r="E162" s="2" t="s">
        <v>442</v>
      </c>
      <c r="F162" s="2" t="s">
        <v>443</v>
      </c>
      <c r="G162" s="2" t="s">
        <v>83</v>
      </c>
      <c r="H162" s="2">
        <v>108080</v>
      </c>
      <c r="I162" s="2" t="s">
        <v>101</v>
      </c>
      <c r="J162" s="3">
        <v>40428</v>
      </c>
      <c r="K162" s="82">
        <v>27600</v>
      </c>
      <c r="L162" s="2">
        <v>27600</v>
      </c>
      <c r="M162" s="2" t="s">
        <v>99</v>
      </c>
      <c r="N162" s="2" t="s">
        <v>72</v>
      </c>
      <c r="O162" s="66">
        <v>0</v>
      </c>
      <c r="P162" s="2" t="s">
        <v>670</v>
      </c>
      <c r="Q162" s="2" t="s">
        <v>670</v>
      </c>
      <c r="R162" s="2">
        <v>0</v>
      </c>
      <c r="S162" s="2" t="s">
        <v>670</v>
      </c>
      <c r="T162" s="2" t="s">
        <v>100</v>
      </c>
      <c r="U162" s="2">
        <v>27600</v>
      </c>
      <c r="V162" s="2">
        <v>0</v>
      </c>
      <c r="W162" s="2">
        <v>0</v>
      </c>
      <c r="X162" s="2">
        <v>0</v>
      </c>
      <c r="Y162" s="2">
        <v>27600</v>
      </c>
      <c r="Z162" s="2">
        <v>0</v>
      </c>
      <c r="AA162" s="2" t="s">
        <v>101</v>
      </c>
      <c r="AB162" s="2" t="s">
        <v>101</v>
      </c>
      <c r="AC162" s="2" t="s">
        <v>101</v>
      </c>
      <c r="AD162" s="2" t="s">
        <v>101</v>
      </c>
      <c r="AE162" s="2" t="s">
        <v>101</v>
      </c>
      <c r="AF162" s="2">
        <v>0</v>
      </c>
      <c r="AG162" s="2"/>
      <c r="AH162" s="2"/>
      <c r="AI162" s="5">
        <v>0</v>
      </c>
      <c r="AJ162" s="2">
        <v>102433095504743</v>
      </c>
      <c r="AK162" s="2" t="s">
        <v>101</v>
      </c>
      <c r="AL162" s="2">
        <v>0</v>
      </c>
      <c r="AM162" s="2">
        <v>0</v>
      </c>
      <c r="AN162" s="2" t="s">
        <v>101</v>
      </c>
      <c r="AO162" s="3">
        <v>40428</v>
      </c>
      <c r="AP162" s="2" t="s">
        <v>101</v>
      </c>
      <c r="AQ162" s="2">
        <v>2</v>
      </c>
      <c r="AR162" s="2" t="s">
        <v>101</v>
      </c>
      <c r="AS162" s="2" t="s">
        <v>101</v>
      </c>
      <c r="AT162" s="2">
        <v>1</v>
      </c>
      <c r="AU162" s="2">
        <v>20110709</v>
      </c>
      <c r="AV162" s="2">
        <v>20110609</v>
      </c>
      <c r="AW162" s="2">
        <v>27600</v>
      </c>
      <c r="AX162" s="2">
        <v>0</v>
      </c>
      <c r="AY162" s="2" t="s">
        <v>101</v>
      </c>
      <c r="AZ162" s="65">
        <v>44635</v>
      </c>
    </row>
    <row r="163" spans="1:52" x14ac:dyDescent="0.2">
      <c r="A163" s="2">
        <v>890304155</v>
      </c>
      <c r="B163" s="2" t="s">
        <v>116</v>
      </c>
      <c r="C163" s="2" t="s">
        <v>83</v>
      </c>
      <c r="D163" s="2">
        <v>108498</v>
      </c>
      <c r="E163" s="2" t="s">
        <v>444</v>
      </c>
      <c r="F163" s="2" t="s">
        <v>445</v>
      </c>
      <c r="G163" s="2" t="s">
        <v>83</v>
      </c>
      <c r="H163" s="2">
        <v>108498</v>
      </c>
      <c r="I163" s="2" t="s">
        <v>101</v>
      </c>
      <c r="J163" s="3">
        <v>40431</v>
      </c>
      <c r="K163" s="82">
        <v>27600</v>
      </c>
      <c r="L163" s="2">
        <v>27600</v>
      </c>
      <c r="M163" s="2" t="s">
        <v>99</v>
      </c>
      <c r="N163" s="2" t="s">
        <v>72</v>
      </c>
      <c r="O163" s="66">
        <v>0</v>
      </c>
      <c r="P163" s="2" t="s">
        <v>670</v>
      </c>
      <c r="Q163" s="2" t="s">
        <v>670</v>
      </c>
      <c r="R163" s="2">
        <v>0</v>
      </c>
      <c r="S163" s="2" t="s">
        <v>670</v>
      </c>
      <c r="T163" s="2" t="s">
        <v>100</v>
      </c>
      <c r="U163" s="2">
        <v>27600</v>
      </c>
      <c r="V163" s="2">
        <v>0</v>
      </c>
      <c r="W163" s="2">
        <v>0</v>
      </c>
      <c r="X163" s="2">
        <v>0</v>
      </c>
      <c r="Y163" s="2">
        <v>27600</v>
      </c>
      <c r="Z163" s="2">
        <v>0</v>
      </c>
      <c r="AA163" s="2" t="s">
        <v>101</v>
      </c>
      <c r="AB163" s="2" t="s">
        <v>101</v>
      </c>
      <c r="AC163" s="2" t="s">
        <v>101</v>
      </c>
      <c r="AD163" s="2" t="s">
        <v>101</v>
      </c>
      <c r="AE163" s="2" t="s">
        <v>101</v>
      </c>
      <c r="AF163" s="2">
        <v>0</v>
      </c>
      <c r="AG163" s="2"/>
      <c r="AH163" s="2"/>
      <c r="AI163" s="5">
        <v>0</v>
      </c>
      <c r="AJ163" s="2">
        <v>102393097377506</v>
      </c>
      <c r="AK163" s="2" t="s">
        <v>101</v>
      </c>
      <c r="AL163" s="2">
        <v>0</v>
      </c>
      <c r="AM163" s="2">
        <v>0</v>
      </c>
      <c r="AN163" s="2" t="s">
        <v>101</v>
      </c>
      <c r="AO163" s="3">
        <v>40431</v>
      </c>
      <c r="AP163" s="2" t="s">
        <v>101</v>
      </c>
      <c r="AQ163" s="2">
        <v>2</v>
      </c>
      <c r="AR163" s="2" t="s">
        <v>101</v>
      </c>
      <c r="AS163" s="2" t="s">
        <v>101</v>
      </c>
      <c r="AT163" s="2">
        <v>1</v>
      </c>
      <c r="AU163" s="2">
        <v>20110709</v>
      </c>
      <c r="AV163" s="2">
        <v>20110609</v>
      </c>
      <c r="AW163" s="2">
        <v>27600</v>
      </c>
      <c r="AX163" s="2">
        <v>0</v>
      </c>
      <c r="AY163" s="2" t="s">
        <v>101</v>
      </c>
      <c r="AZ163" s="65">
        <v>44635</v>
      </c>
    </row>
    <row r="164" spans="1:52" x14ac:dyDescent="0.2">
      <c r="A164" s="2">
        <v>890304155</v>
      </c>
      <c r="B164" s="2" t="s">
        <v>116</v>
      </c>
      <c r="C164" s="2" t="s">
        <v>83</v>
      </c>
      <c r="D164" s="2">
        <v>108917</v>
      </c>
      <c r="E164" s="2" t="s">
        <v>446</v>
      </c>
      <c r="F164" s="2" t="s">
        <v>447</v>
      </c>
      <c r="G164" s="2" t="s">
        <v>83</v>
      </c>
      <c r="H164" s="2">
        <v>108917</v>
      </c>
      <c r="I164" s="2" t="s">
        <v>101</v>
      </c>
      <c r="J164" s="3">
        <v>40435</v>
      </c>
      <c r="K164" s="82">
        <v>27600</v>
      </c>
      <c r="L164" s="2">
        <v>27600</v>
      </c>
      <c r="M164" s="2" t="s">
        <v>99</v>
      </c>
      <c r="N164" s="2" t="s">
        <v>72</v>
      </c>
      <c r="O164" s="66">
        <v>0</v>
      </c>
      <c r="P164" s="2" t="s">
        <v>670</v>
      </c>
      <c r="Q164" s="2" t="s">
        <v>670</v>
      </c>
      <c r="R164" s="2">
        <v>0</v>
      </c>
      <c r="S164" s="2" t="s">
        <v>670</v>
      </c>
      <c r="T164" s="2" t="s">
        <v>100</v>
      </c>
      <c r="U164" s="2">
        <v>27600</v>
      </c>
      <c r="V164" s="2">
        <v>0</v>
      </c>
      <c r="W164" s="2">
        <v>0</v>
      </c>
      <c r="X164" s="2">
        <v>0</v>
      </c>
      <c r="Y164" s="2">
        <v>27600</v>
      </c>
      <c r="Z164" s="2">
        <v>0</v>
      </c>
      <c r="AA164" s="2" t="s">
        <v>101</v>
      </c>
      <c r="AB164" s="2" t="s">
        <v>101</v>
      </c>
      <c r="AC164" s="2" t="s">
        <v>101</v>
      </c>
      <c r="AD164" s="2" t="s">
        <v>101</v>
      </c>
      <c r="AE164" s="2" t="s">
        <v>101</v>
      </c>
      <c r="AF164" s="2">
        <v>0</v>
      </c>
      <c r="AG164" s="2"/>
      <c r="AH164" s="2"/>
      <c r="AI164" s="5">
        <v>0</v>
      </c>
      <c r="AJ164" s="2">
        <v>102533040277721</v>
      </c>
      <c r="AK164" s="2" t="s">
        <v>101</v>
      </c>
      <c r="AL164" s="2">
        <v>0</v>
      </c>
      <c r="AM164" s="2">
        <v>0</v>
      </c>
      <c r="AN164" s="2" t="s">
        <v>101</v>
      </c>
      <c r="AO164" s="3">
        <v>40435</v>
      </c>
      <c r="AP164" s="2" t="s">
        <v>101</v>
      </c>
      <c r="AQ164" s="2">
        <v>2</v>
      </c>
      <c r="AR164" s="2" t="s">
        <v>101</v>
      </c>
      <c r="AS164" s="2" t="s">
        <v>101</v>
      </c>
      <c r="AT164" s="2">
        <v>1</v>
      </c>
      <c r="AU164" s="2">
        <v>20110709</v>
      </c>
      <c r="AV164" s="2">
        <v>20110609</v>
      </c>
      <c r="AW164" s="2">
        <v>27600</v>
      </c>
      <c r="AX164" s="2">
        <v>0</v>
      </c>
      <c r="AY164" s="2" t="s">
        <v>101</v>
      </c>
      <c r="AZ164" s="65">
        <v>44635</v>
      </c>
    </row>
    <row r="165" spans="1:52" x14ac:dyDescent="0.2">
      <c r="A165" s="2">
        <v>890304155</v>
      </c>
      <c r="B165" s="2" t="s">
        <v>116</v>
      </c>
      <c r="C165" s="2" t="s">
        <v>83</v>
      </c>
      <c r="D165" s="2">
        <v>109243</v>
      </c>
      <c r="E165" s="2" t="s">
        <v>448</v>
      </c>
      <c r="F165" s="2" t="s">
        <v>449</v>
      </c>
      <c r="G165" s="2" t="s">
        <v>83</v>
      </c>
      <c r="H165" s="2">
        <v>109243</v>
      </c>
      <c r="I165" s="2" t="s">
        <v>101</v>
      </c>
      <c r="J165" s="3">
        <v>40437</v>
      </c>
      <c r="K165" s="82">
        <v>29700</v>
      </c>
      <c r="L165" s="2">
        <v>29700</v>
      </c>
      <c r="M165" s="2" t="s">
        <v>99</v>
      </c>
      <c r="N165" s="2" t="s">
        <v>72</v>
      </c>
      <c r="O165" s="66">
        <v>0</v>
      </c>
      <c r="P165" s="2" t="s">
        <v>670</v>
      </c>
      <c r="Q165" s="2" t="s">
        <v>670</v>
      </c>
      <c r="R165" s="2">
        <v>0</v>
      </c>
      <c r="S165" s="2" t="s">
        <v>670</v>
      </c>
      <c r="T165" s="2" t="s">
        <v>100</v>
      </c>
      <c r="U165" s="2">
        <v>29700</v>
      </c>
      <c r="V165" s="2">
        <v>0</v>
      </c>
      <c r="W165" s="2">
        <v>0</v>
      </c>
      <c r="X165" s="2">
        <v>0</v>
      </c>
      <c r="Y165" s="2">
        <v>29700</v>
      </c>
      <c r="Z165" s="2">
        <v>0</v>
      </c>
      <c r="AA165" s="2" t="s">
        <v>101</v>
      </c>
      <c r="AB165" s="2" t="s">
        <v>101</v>
      </c>
      <c r="AC165" s="2" t="s">
        <v>101</v>
      </c>
      <c r="AD165" s="2" t="s">
        <v>101</v>
      </c>
      <c r="AE165" s="2" t="s">
        <v>101</v>
      </c>
      <c r="AF165" s="2">
        <v>0</v>
      </c>
      <c r="AG165" s="2"/>
      <c r="AH165" s="2"/>
      <c r="AI165" s="5">
        <v>0</v>
      </c>
      <c r="AJ165" s="2">
        <v>102363112477416</v>
      </c>
      <c r="AK165" s="2" t="s">
        <v>101</v>
      </c>
      <c r="AL165" s="2">
        <v>0</v>
      </c>
      <c r="AM165" s="2">
        <v>0</v>
      </c>
      <c r="AN165" s="2" t="s">
        <v>101</v>
      </c>
      <c r="AO165" s="3">
        <v>40437</v>
      </c>
      <c r="AP165" s="2" t="s">
        <v>101</v>
      </c>
      <c r="AQ165" s="2">
        <v>2</v>
      </c>
      <c r="AR165" s="2" t="s">
        <v>101</v>
      </c>
      <c r="AS165" s="2" t="s">
        <v>101</v>
      </c>
      <c r="AT165" s="2">
        <v>1</v>
      </c>
      <c r="AU165" s="2">
        <v>20110709</v>
      </c>
      <c r="AV165" s="2">
        <v>20110609</v>
      </c>
      <c r="AW165" s="2">
        <v>29700</v>
      </c>
      <c r="AX165" s="2">
        <v>0</v>
      </c>
      <c r="AY165" s="2" t="s">
        <v>101</v>
      </c>
      <c r="AZ165" s="65">
        <v>44635</v>
      </c>
    </row>
    <row r="166" spans="1:52" x14ac:dyDescent="0.2">
      <c r="A166" s="2">
        <v>890304155</v>
      </c>
      <c r="B166" s="2" t="s">
        <v>116</v>
      </c>
      <c r="C166" s="2" t="s">
        <v>83</v>
      </c>
      <c r="D166" s="2">
        <v>109280</v>
      </c>
      <c r="E166" s="2" t="s">
        <v>450</v>
      </c>
      <c r="F166" s="2" t="s">
        <v>451</v>
      </c>
      <c r="G166" s="2" t="s">
        <v>83</v>
      </c>
      <c r="H166" s="2">
        <v>109280</v>
      </c>
      <c r="I166" s="2" t="s">
        <v>101</v>
      </c>
      <c r="J166" s="3">
        <v>40437</v>
      </c>
      <c r="K166" s="82">
        <v>29700</v>
      </c>
      <c r="L166" s="2">
        <v>29700</v>
      </c>
      <c r="M166" s="2" t="s">
        <v>99</v>
      </c>
      <c r="N166" s="2" t="s">
        <v>72</v>
      </c>
      <c r="O166" s="66">
        <v>0</v>
      </c>
      <c r="P166" s="2" t="s">
        <v>670</v>
      </c>
      <c r="Q166" s="2" t="s">
        <v>670</v>
      </c>
      <c r="R166" s="2">
        <v>0</v>
      </c>
      <c r="S166" s="2" t="s">
        <v>670</v>
      </c>
      <c r="T166" s="2" t="s">
        <v>100</v>
      </c>
      <c r="U166" s="2">
        <v>29700</v>
      </c>
      <c r="V166" s="2">
        <v>0</v>
      </c>
      <c r="W166" s="2">
        <v>0</v>
      </c>
      <c r="X166" s="2">
        <v>0</v>
      </c>
      <c r="Y166" s="2">
        <v>29700</v>
      </c>
      <c r="Z166" s="2">
        <v>0</v>
      </c>
      <c r="AA166" s="2" t="s">
        <v>101</v>
      </c>
      <c r="AB166" s="2" t="s">
        <v>101</v>
      </c>
      <c r="AC166" s="2" t="s">
        <v>101</v>
      </c>
      <c r="AD166" s="2" t="s">
        <v>101</v>
      </c>
      <c r="AE166" s="2" t="s">
        <v>101</v>
      </c>
      <c r="AF166" s="2">
        <v>0</v>
      </c>
      <c r="AG166" s="2"/>
      <c r="AH166" s="2"/>
      <c r="AI166" s="5">
        <v>0</v>
      </c>
      <c r="AJ166" s="2">
        <v>102513112485796</v>
      </c>
      <c r="AK166" s="2" t="s">
        <v>101</v>
      </c>
      <c r="AL166" s="2">
        <v>0</v>
      </c>
      <c r="AM166" s="2">
        <v>0</v>
      </c>
      <c r="AN166" s="2" t="s">
        <v>101</v>
      </c>
      <c r="AO166" s="3">
        <v>40437</v>
      </c>
      <c r="AP166" s="2" t="s">
        <v>101</v>
      </c>
      <c r="AQ166" s="2">
        <v>2</v>
      </c>
      <c r="AR166" s="2" t="s">
        <v>101</v>
      </c>
      <c r="AS166" s="2" t="s">
        <v>101</v>
      </c>
      <c r="AT166" s="2">
        <v>1</v>
      </c>
      <c r="AU166" s="2">
        <v>20110709</v>
      </c>
      <c r="AV166" s="2">
        <v>20110609</v>
      </c>
      <c r="AW166" s="2">
        <v>29700</v>
      </c>
      <c r="AX166" s="2">
        <v>0</v>
      </c>
      <c r="AY166" s="2" t="s">
        <v>101</v>
      </c>
      <c r="AZ166" s="65">
        <v>44635</v>
      </c>
    </row>
    <row r="167" spans="1:52" x14ac:dyDescent="0.2">
      <c r="A167" s="2">
        <v>890304155</v>
      </c>
      <c r="B167" s="2" t="s">
        <v>116</v>
      </c>
      <c r="C167" s="2" t="s">
        <v>83</v>
      </c>
      <c r="D167" s="2">
        <v>109422</v>
      </c>
      <c r="E167" s="2" t="s">
        <v>452</v>
      </c>
      <c r="F167" s="2" t="s">
        <v>453</v>
      </c>
      <c r="G167" s="2" t="s">
        <v>83</v>
      </c>
      <c r="H167" s="2">
        <v>109422</v>
      </c>
      <c r="I167" s="2" t="s">
        <v>101</v>
      </c>
      <c r="J167" s="3">
        <v>40438</v>
      </c>
      <c r="K167" s="82">
        <v>36904</v>
      </c>
      <c r="L167" s="2">
        <v>36904</v>
      </c>
      <c r="M167" s="2" t="s">
        <v>99</v>
      </c>
      <c r="N167" s="2" t="s">
        <v>72</v>
      </c>
      <c r="O167" s="66">
        <v>0</v>
      </c>
      <c r="P167" s="2" t="s">
        <v>670</v>
      </c>
      <c r="Q167" s="2" t="s">
        <v>670</v>
      </c>
      <c r="R167" s="2">
        <v>0</v>
      </c>
      <c r="S167" s="2" t="s">
        <v>670</v>
      </c>
      <c r="T167" s="2" t="s">
        <v>100</v>
      </c>
      <c r="U167" s="2">
        <v>36904</v>
      </c>
      <c r="V167" s="2">
        <v>0</v>
      </c>
      <c r="W167" s="2">
        <v>0</v>
      </c>
      <c r="X167" s="2">
        <v>0</v>
      </c>
      <c r="Y167" s="2">
        <v>36904</v>
      </c>
      <c r="Z167" s="2">
        <v>0</v>
      </c>
      <c r="AA167" s="2" t="s">
        <v>101</v>
      </c>
      <c r="AB167" s="2" t="s">
        <v>101</v>
      </c>
      <c r="AC167" s="2" t="s">
        <v>101</v>
      </c>
      <c r="AD167" s="2" t="s">
        <v>101</v>
      </c>
      <c r="AE167" s="2" t="s">
        <v>101</v>
      </c>
      <c r="AF167" s="2">
        <v>0</v>
      </c>
      <c r="AG167" s="2"/>
      <c r="AH167" s="2"/>
      <c r="AI167" s="5">
        <v>0</v>
      </c>
      <c r="AJ167" s="2">
        <v>102563106290330</v>
      </c>
      <c r="AK167" s="2" t="s">
        <v>101</v>
      </c>
      <c r="AL167" s="2">
        <v>0</v>
      </c>
      <c r="AM167" s="2">
        <v>0</v>
      </c>
      <c r="AN167" s="2" t="s">
        <v>101</v>
      </c>
      <c r="AO167" s="3">
        <v>40438</v>
      </c>
      <c r="AP167" s="2" t="s">
        <v>101</v>
      </c>
      <c r="AQ167" s="2">
        <v>2</v>
      </c>
      <c r="AR167" s="2" t="s">
        <v>101</v>
      </c>
      <c r="AS167" s="2" t="s">
        <v>101</v>
      </c>
      <c r="AT167" s="2">
        <v>1</v>
      </c>
      <c r="AU167" s="2">
        <v>20110709</v>
      </c>
      <c r="AV167" s="2">
        <v>20110609</v>
      </c>
      <c r="AW167" s="2">
        <v>36904</v>
      </c>
      <c r="AX167" s="2">
        <v>0</v>
      </c>
      <c r="AY167" s="2" t="s">
        <v>101</v>
      </c>
      <c r="AZ167" s="65">
        <v>44635</v>
      </c>
    </row>
    <row r="168" spans="1:52" x14ac:dyDescent="0.2">
      <c r="A168" s="2">
        <v>890304155</v>
      </c>
      <c r="B168" s="2" t="s">
        <v>116</v>
      </c>
      <c r="C168" s="2" t="s">
        <v>83</v>
      </c>
      <c r="D168" s="2">
        <v>109770</v>
      </c>
      <c r="E168" s="2" t="s">
        <v>454</v>
      </c>
      <c r="F168" s="2" t="s">
        <v>455</v>
      </c>
      <c r="G168" s="2" t="s">
        <v>83</v>
      </c>
      <c r="H168" s="2">
        <v>109770</v>
      </c>
      <c r="I168" s="2" t="s">
        <v>101</v>
      </c>
      <c r="J168" s="3">
        <v>40442</v>
      </c>
      <c r="K168" s="82">
        <v>27600</v>
      </c>
      <c r="L168" s="2">
        <v>27600</v>
      </c>
      <c r="M168" s="2" t="s">
        <v>99</v>
      </c>
      <c r="N168" s="2" t="s">
        <v>72</v>
      </c>
      <c r="O168" s="66">
        <v>0</v>
      </c>
      <c r="P168" s="2" t="s">
        <v>670</v>
      </c>
      <c r="Q168" s="2" t="s">
        <v>670</v>
      </c>
      <c r="R168" s="2">
        <v>0</v>
      </c>
      <c r="S168" s="2" t="s">
        <v>670</v>
      </c>
      <c r="T168" s="2" t="s">
        <v>100</v>
      </c>
      <c r="U168" s="2">
        <v>27600</v>
      </c>
      <c r="V168" s="2">
        <v>0</v>
      </c>
      <c r="W168" s="2">
        <v>0</v>
      </c>
      <c r="X168" s="2">
        <v>0</v>
      </c>
      <c r="Y168" s="2">
        <v>27600</v>
      </c>
      <c r="Z168" s="2">
        <v>0</v>
      </c>
      <c r="AA168" s="2" t="s">
        <v>101</v>
      </c>
      <c r="AB168" s="2" t="s">
        <v>101</v>
      </c>
      <c r="AC168" s="2" t="s">
        <v>101</v>
      </c>
      <c r="AD168" s="2" t="s">
        <v>101</v>
      </c>
      <c r="AE168" s="2" t="s">
        <v>101</v>
      </c>
      <c r="AF168" s="2">
        <v>0</v>
      </c>
      <c r="AG168" s="2"/>
      <c r="AH168" s="2"/>
      <c r="AI168" s="5">
        <v>0</v>
      </c>
      <c r="AJ168" s="2">
        <v>102643040274413</v>
      </c>
      <c r="AK168" s="2" t="s">
        <v>101</v>
      </c>
      <c r="AL168" s="2">
        <v>0</v>
      </c>
      <c r="AM168" s="2">
        <v>0</v>
      </c>
      <c r="AN168" s="2" t="s">
        <v>101</v>
      </c>
      <c r="AO168" s="3">
        <v>40442</v>
      </c>
      <c r="AP168" s="2" t="s">
        <v>101</v>
      </c>
      <c r="AQ168" s="2">
        <v>2</v>
      </c>
      <c r="AR168" s="2" t="s">
        <v>101</v>
      </c>
      <c r="AS168" s="2" t="s">
        <v>101</v>
      </c>
      <c r="AT168" s="2">
        <v>1</v>
      </c>
      <c r="AU168" s="2">
        <v>20110709</v>
      </c>
      <c r="AV168" s="2">
        <v>20110609</v>
      </c>
      <c r="AW168" s="2">
        <v>27600</v>
      </c>
      <c r="AX168" s="2">
        <v>0</v>
      </c>
      <c r="AY168" s="2" t="s">
        <v>101</v>
      </c>
      <c r="AZ168" s="65">
        <v>44635</v>
      </c>
    </row>
    <row r="169" spans="1:52" x14ac:dyDescent="0.2">
      <c r="A169" s="2">
        <v>890304155</v>
      </c>
      <c r="B169" s="2" t="s">
        <v>116</v>
      </c>
      <c r="C169" s="2" t="s">
        <v>83</v>
      </c>
      <c r="D169" s="2">
        <v>110877</v>
      </c>
      <c r="E169" s="2" t="s">
        <v>456</v>
      </c>
      <c r="F169" s="2" t="s">
        <v>457</v>
      </c>
      <c r="G169" s="2" t="s">
        <v>83</v>
      </c>
      <c r="H169" s="2">
        <v>110877</v>
      </c>
      <c r="I169" s="2" t="s">
        <v>101</v>
      </c>
      <c r="J169" s="3">
        <v>40449</v>
      </c>
      <c r="K169" s="82">
        <v>27600</v>
      </c>
      <c r="L169" s="2">
        <v>27600</v>
      </c>
      <c r="M169" s="2" t="s">
        <v>99</v>
      </c>
      <c r="N169" s="2" t="s">
        <v>72</v>
      </c>
      <c r="O169" s="66">
        <v>0</v>
      </c>
      <c r="P169" s="2" t="s">
        <v>670</v>
      </c>
      <c r="Q169" s="2" t="s">
        <v>670</v>
      </c>
      <c r="R169" s="2">
        <v>0</v>
      </c>
      <c r="S169" s="2" t="s">
        <v>670</v>
      </c>
      <c r="T169" s="2" t="s">
        <v>100</v>
      </c>
      <c r="U169" s="2">
        <v>27600</v>
      </c>
      <c r="V169" s="2">
        <v>0</v>
      </c>
      <c r="W169" s="2">
        <v>0</v>
      </c>
      <c r="X169" s="2">
        <v>0</v>
      </c>
      <c r="Y169" s="2">
        <v>27600</v>
      </c>
      <c r="Z169" s="2">
        <v>0</v>
      </c>
      <c r="AA169" s="2" t="s">
        <v>101</v>
      </c>
      <c r="AB169" s="2" t="s">
        <v>101</v>
      </c>
      <c r="AC169" s="2" t="s">
        <v>101</v>
      </c>
      <c r="AD169" s="2" t="s">
        <v>101</v>
      </c>
      <c r="AE169" s="2" t="s">
        <v>101</v>
      </c>
      <c r="AF169" s="2">
        <v>0</v>
      </c>
      <c r="AG169" s="2"/>
      <c r="AH169" s="2"/>
      <c r="AI169" s="5">
        <v>0</v>
      </c>
      <c r="AJ169" s="2">
        <v>102593097515326</v>
      </c>
      <c r="AK169" s="2" t="s">
        <v>101</v>
      </c>
      <c r="AL169" s="2">
        <v>0</v>
      </c>
      <c r="AM169" s="2">
        <v>0</v>
      </c>
      <c r="AN169" s="2" t="s">
        <v>101</v>
      </c>
      <c r="AO169" s="3">
        <v>40449</v>
      </c>
      <c r="AP169" s="2" t="s">
        <v>101</v>
      </c>
      <c r="AQ169" s="2">
        <v>2</v>
      </c>
      <c r="AR169" s="2" t="s">
        <v>101</v>
      </c>
      <c r="AS169" s="2" t="s">
        <v>101</v>
      </c>
      <c r="AT169" s="2">
        <v>1</v>
      </c>
      <c r="AU169" s="2">
        <v>20110709</v>
      </c>
      <c r="AV169" s="2">
        <v>20110609</v>
      </c>
      <c r="AW169" s="2">
        <v>27600</v>
      </c>
      <c r="AX169" s="2">
        <v>0</v>
      </c>
      <c r="AY169" s="2" t="s">
        <v>101</v>
      </c>
      <c r="AZ169" s="65">
        <v>44635</v>
      </c>
    </row>
    <row r="170" spans="1:52" x14ac:dyDescent="0.2">
      <c r="A170" s="2">
        <v>890304155</v>
      </c>
      <c r="B170" s="2" t="s">
        <v>116</v>
      </c>
      <c r="C170" s="2" t="s">
        <v>83</v>
      </c>
      <c r="D170" s="2">
        <v>312968</v>
      </c>
      <c r="E170" s="2" t="s">
        <v>458</v>
      </c>
      <c r="F170" s="2" t="s">
        <v>459</v>
      </c>
      <c r="G170" s="2" t="s">
        <v>83</v>
      </c>
      <c r="H170" s="2">
        <v>312968</v>
      </c>
      <c r="I170" s="2">
        <v>1220882172</v>
      </c>
      <c r="J170" s="3">
        <v>42165</v>
      </c>
      <c r="K170" s="82">
        <v>42300</v>
      </c>
      <c r="L170" s="2">
        <v>42300</v>
      </c>
      <c r="M170" s="2" t="s">
        <v>99</v>
      </c>
      <c r="N170" s="2" t="s">
        <v>66</v>
      </c>
      <c r="O170" s="66">
        <v>0</v>
      </c>
      <c r="P170" s="2" t="s">
        <v>670</v>
      </c>
      <c r="Q170" s="2" t="s">
        <v>670</v>
      </c>
      <c r="R170" s="2">
        <v>0</v>
      </c>
      <c r="S170" s="2" t="s">
        <v>670</v>
      </c>
      <c r="T170" s="2" t="s">
        <v>100</v>
      </c>
      <c r="U170" s="2">
        <v>42300</v>
      </c>
      <c r="V170" s="2">
        <v>0</v>
      </c>
      <c r="W170" s="2">
        <v>0</v>
      </c>
      <c r="X170" s="2">
        <v>0</v>
      </c>
      <c r="Y170" s="2">
        <v>42300</v>
      </c>
      <c r="Z170" s="2">
        <v>0</v>
      </c>
      <c r="AA170" s="2">
        <v>42300</v>
      </c>
      <c r="AB170" s="2">
        <v>2200329942</v>
      </c>
      <c r="AC170" s="2">
        <v>42297</v>
      </c>
      <c r="AD170" s="2">
        <v>476210</v>
      </c>
      <c r="AE170" s="2">
        <v>0</v>
      </c>
      <c r="AF170" s="2">
        <v>42300</v>
      </c>
      <c r="AG170" s="2">
        <v>2200329942</v>
      </c>
      <c r="AH170" s="2" t="s">
        <v>94</v>
      </c>
      <c r="AI170" s="5">
        <v>476210</v>
      </c>
      <c r="AJ170" s="2">
        <v>151276228476652</v>
      </c>
      <c r="AK170" s="2" t="s">
        <v>101</v>
      </c>
      <c r="AL170" s="2">
        <v>0</v>
      </c>
      <c r="AM170" s="2">
        <v>0</v>
      </c>
      <c r="AN170" s="2" t="s">
        <v>101</v>
      </c>
      <c r="AO170" s="3">
        <v>42165</v>
      </c>
      <c r="AP170" s="2" t="s">
        <v>101</v>
      </c>
      <c r="AQ170" s="2">
        <v>2</v>
      </c>
      <c r="AR170" s="2" t="s">
        <v>101</v>
      </c>
      <c r="AS170" s="2" t="s">
        <v>101</v>
      </c>
      <c r="AT170" s="2">
        <v>1</v>
      </c>
      <c r="AU170" s="2">
        <v>20150711</v>
      </c>
      <c r="AV170" s="2">
        <v>20150610</v>
      </c>
      <c r="AW170" s="2">
        <v>42300</v>
      </c>
      <c r="AX170" s="2">
        <v>0</v>
      </c>
      <c r="AY170" s="2" t="s">
        <v>101</v>
      </c>
      <c r="AZ170" s="65">
        <v>44635</v>
      </c>
    </row>
    <row r="171" spans="1:52" x14ac:dyDescent="0.2">
      <c r="A171" s="2">
        <v>890304155</v>
      </c>
      <c r="B171" s="2" t="s">
        <v>116</v>
      </c>
      <c r="C171" s="2" t="s">
        <v>83</v>
      </c>
      <c r="D171" s="2">
        <v>314086</v>
      </c>
      <c r="E171" s="2" t="s">
        <v>460</v>
      </c>
      <c r="F171" s="2" t="s">
        <v>461</v>
      </c>
      <c r="G171" s="2" t="s">
        <v>83</v>
      </c>
      <c r="H171" s="2">
        <v>314086</v>
      </c>
      <c r="I171" s="2">
        <v>1220882173</v>
      </c>
      <c r="J171" s="3">
        <v>42165</v>
      </c>
      <c r="K171" s="82">
        <v>42300</v>
      </c>
      <c r="L171" s="2">
        <v>42300</v>
      </c>
      <c r="M171" s="2" t="s">
        <v>99</v>
      </c>
      <c r="N171" s="2" t="s">
        <v>66</v>
      </c>
      <c r="O171" s="66">
        <v>0</v>
      </c>
      <c r="P171" s="2" t="s">
        <v>670</v>
      </c>
      <c r="Q171" s="2" t="s">
        <v>670</v>
      </c>
      <c r="R171" s="2">
        <v>0</v>
      </c>
      <c r="S171" s="2" t="s">
        <v>670</v>
      </c>
      <c r="T171" s="2" t="s">
        <v>100</v>
      </c>
      <c r="U171" s="2">
        <v>42300</v>
      </c>
      <c r="V171" s="2">
        <v>0</v>
      </c>
      <c r="W171" s="2">
        <v>0</v>
      </c>
      <c r="X171" s="2">
        <v>0</v>
      </c>
      <c r="Y171" s="2">
        <v>42300</v>
      </c>
      <c r="Z171" s="2">
        <v>0</v>
      </c>
      <c r="AA171" s="2">
        <v>42300</v>
      </c>
      <c r="AB171" s="2">
        <v>2200329942</v>
      </c>
      <c r="AC171" s="2">
        <v>42297</v>
      </c>
      <c r="AD171" s="2">
        <v>476210</v>
      </c>
      <c r="AE171" s="2">
        <v>0</v>
      </c>
      <c r="AF171" s="2">
        <v>42300</v>
      </c>
      <c r="AG171" s="2">
        <v>2200329942</v>
      </c>
      <c r="AH171" s="2" t="s">
        <v>94</v>
      </c>
      <c r="AI171" s="5">
        <v>476210</v>
      </c>
      <c r="AJ171" s="2">
        <v>151346184388916</v>
      </c>
      <c r="AK171" s="2" t="s">
        <v>101</v>
      </c>
      <c r="AL171" s="2">
        <v>0</v>
      </c>
      <c r="AM171" s="2">
        <v>0</v>
      </c>
      <c r="AN171" s="2" t="s">
        <v>101</v>
      </c>
      <c r="AO171" s="3">
        <v>42165</v>
      </c>
      <c r="AP171" s="2" t="s">
        <v>101</v>
      </c>
      <c r="AQ171" s="2">
        <v>2</v>
      </c>
      <c r="AR171" s="2" t="s">
        <v>101</v>
      </c>
      <c r="AS171" s="2" t="s">
        <v>101</v>
      </c>
      <c r="AT171" s="2">
        <v>1</v>
      </c>
      <c r="AU171" s="2">
        <v>20150711</v>
      </c>
      <c r="AV171" s="2">
        <v>20150610</v>
      </c>
      <c r="AW171" s="2">
        <v>42300</v>
      </c>
      <c r="AX171" s="2">
        <v>0</v>
      </c>
      <c r="AY171" s="2" t="s">
        <v>101</v>
      </c>
      <c r="AZ171" s="65">
        <v>44635</v>
      </c>
    </row>
    <row r="172" spans="1:52" x14ac:dyDescent="0.2">
      <c r="A172" s="2">
        <v>890304155</v>
      </c>
      <c r="B172" s="2" t="s">
        <v>116</v>
      </c>
      <c r="C172" s="2" t="s">
        <v>83</v>
      </c>
      <c r="D172" s="2">
        <v>314160</v>
      </c>
      <c r="E172" s="2" t="s">
        <v>462</v>
      </c>
      <c r="F172" s="2" t="s">
        <v>463</v>
      </c>
      <c r="G172" s="2" t="s">
        <v>83</v>
      </c>
      <c r="H172" s="2">
        <v>314160</v>
      </c>
      <c r="I172" s="2">
        <v>1220882174</v>
      </c>
      <c r="J172" s="3">
        <v>42165</v>
      </c>
      <c r="K172" s="82">
        <v>62805</v>
      </c>
      <c r="L172" s="2">
        <v>62805</v>
      </c>
      <c r="M172" s="2" t="s">
        <v>99</v>
      </c>
      <c r="N172" s="2" t="s">
        <v>66</v>
      </c>
      <c r="O172" s="66">
        <v>0</v>
      </c>
      <c r="P172" s="2" t="s">
        <v>670</v>
      </c>
      <c r="Q172" s="2" t="s">
        <v>670</v>
      </c>
      <c r="R172" s="2">
        <v>0</v>
      </c>
      <c r="S172" s="2" t="s">
        <v>670</v>
      </c>
      <c r="T172" s="2" t="s">
        <v>100</v>
      </c>
      <c r="U172" s="2">
        <v>62805</v>
      </c>
      <c r="V172" s="2">
        <v>0</v>
      </c>
      <c r="W172" s="2">
        <v>0</v>
      </c>
      <c r="X172" s="2">
        <v>0</v>
      </c>
      <c r="Y172" s="2">
        <v>62805</v>
      </c>
      <c r="Z172" s="2">
        <v>0</v>
      </c>
      <c r="AA172" s="2">
        <v>62805</v>
      </c>
      <c r="AB172" s="2">
        <v>2200329942</v>
      </c>
      <c r="AC172" s="2">
        <v>42297</v>
      </c>
      <c r="AD172" s="2">
        <v>476210</v>
      </c>
      <c r="AE172" s="2">
        <v>0</v>
      </c>
      <c r="AF172" s="2">
        <v>62805</v>
      </c>
      <c r="AG172" s="2">
        <v>2200329942</v>
      </c>
      <c r="AH172" s="2" t="s">
        <v>94</v>
      </c>
      <c r="AI172" s="5">
        <v>476210</v>
      </c>
      <c r="AJ172" s="2">
        <v>151346193385854</v>
      </c>
      <c r="AK172" s="2" t="s">
        <v>101</v>
      </c>
      <c r="AL172" s="2">
        <v>0</v>
      </c>
      <c r="AM172" s="2">
        <v>0</v>
      </c>
      <c r="AN172" s="2" t="s">
        <v>101</v>
      </c>
      <c r="AO172" s="3">
        <v>42165</v>
      </c>
      <c r="AP172" s="2" t="s">
        <v>101</v>
      </c>
      <c r="AQ172" s="2">
        <v>2</v>
      </c>
      <c r="AR172" s="2" t="s">
        <v>101</v>
      </c>
      <c r="AS172" s="2" t="s">
        <v>101</v>
      </c>
      <c r="AT172" s="2">
        <v>1</v>
      </c>
      <c r="AU172" s="2">
        <v>20150711</v>
      </c>
      <c r="AV172" s="2">
        <v>20150610</v>
      </c>
      <c r="AW172" s="2">
        <v>62805</v>
      </c>
      <c r="AX172" s="2">
        <v>0</v>
      </c>
      <c r="AY172" s="2" t="s">
        <v>101</v>
      </c>
      <c r="AZ172" s="65">
        <v>44635</v>
      </c>
    </row>
    <row r="173" spans="1:52" x14ac:dyDescent="0.2">
      <c r="A173" s="2">
        <v>890304155</v>
      </c>
      <c r="B173" s="2" t="s">
        <v>116</v>
      </c>
      <c r="C173" s="2" t="s">
        <v>83</v>
      </c>
      <c r="D173" s="2">
        <v>314361</v>
      </c>
      <c r="E173" s="2" t="s">
        <v>464</v>
      </c>
      <c r="F173" s="2" t="s">
        <v>465</v>
      </c>
      <c r="G173" s="2" t="s">
        <v>83</v>
      </c>
      <c r="H173" s="2">
        <v>314361</v>
      </c>
      <c r="I173" s="2">
        <v>1220882175</v>
      </c>
      <c r="J173" s="3">
        <v>42165</v>
      </c>
      <c r="K173" s="82">
        <v>42755</v>
      </c>
      <c r="L173" s="2">
        <v>42755</v>
      </c>
      <c r="M173" s="2" t="s">
        <v>99</v>
      </c>
      <c r="N173" s="2" t="s">
        <v>66</v>
      </c>
      <c r="O173" s="66">
        <v>0</v>
      </c>
      <c r="P173" s="2" t="s">
        <v>670</v>
      </c>
      <c r="Q173" s="2" t="s">
        <v>670</v>
      </c>
      <c r="R173" s="2">
        <v>0</v>
      </c>
      <c r="S173" s="2" t="s">
        <v>670</v>
      </c>
      <c r="T173" s="2" t="s">
        <v>100</v>
      </c>
      <c r="U173" s="2">
        <v>42755</v>
      </c>
      <c r="V173" s="2">
        <v>0</v>
      </c>
      <c r="W173" s="2">
        <v>0</v>
      </c>
      <c r="X173" s="2">
        <v>0</v>
      </c>
      <c r="Y173" s="2">
        <v>42755</v>
      </c>
      <c r="Z173" s="2">
        <v>0</v>
      </c>
      <c r="AA173" s="2">
        <v>42755</v>
      </c>
      <c r="AB173" s="2">
        <v>2200329942</v>
      </c>
      <c r="AC173" s="2">
        <v>42297</v>
      </c>
      <c r="AD173" s="2">
        <v>476210</v>
      </c>
      <c r="AE173" s="2">
        <v>0</v>
      </c>
      <c r="AF173" s="2">
        <v>42755</v>
      </c>
      <c r="AG173" s="2">
        <v>2200329942</v>
      </c>
      <c r="AH173" s="2" t="s">
        <v>94</v>
      </c>
      <c r="AI173" s="5">
        <v>476210</v>
      </c>
      <c r="AJ173" s="2">
        <v>151364650367404</v>
      </c>
      <c r="AK173" s="2" t="s">
        <v>101</v>
      </c>
      <c r="AL173" s="2">
        <v>0</v>
      </c>
      <c r="AM173" s="2">
        <v>0</v>
      </c>
      <c r="AN173" s="2" t="s">
        <v>101</v>
      </c>
      <c r="AO173" s="3">
        <v>42165</v>
      </c>
      <c r="AP173" s="2" t="s">
        <v>101</v>
      </c>
      <c r="AQ173" s="2">
        <v>2</v>
      </c>
      <c r="AR173" s="2" t="s">
        <v>101</v>
      </c>
      <c r="AS173" s="2" t="s">
        <v>101</v>
      </c>
      <c r="AT173" s="2">
        <v>1</v>
      </c>
      <c r="AU173" s="2">
        <v>20150711</v>
      </c>
      <c r="AV173" s="2">
        <v>20150610</v>
      </c>
      <c r="AW173" s="2">
        <v>42755</v>
      </c>
      <c r="AX173" s="2">
        <v>0</v>
      </c>
      <c r="AY173" s="2" t="s">
        <v>101</v>
      </c>
      <c r="AZ173" s="65">
        <v>44635</v>
      </c>
    </row>
    <row r="174" spans="1:52" x14ac:dyDescent="0.2">
      <c r="A174" s="2">
        <v>890304155</v>
      </c>
      <c r="B174" s="2" t="s">
        <v>116</v>
      </c>
      <c r="C174" s="2" t="s">
        <v>83</v>
      </c>
      <c r="D174" s="2">
        <v>314398</v>
      </c>
      <c r="E174" s="2" t="s">
        <v>466</v>
      </c>
      <c r="F174" s="2" t="s">
        <v>467</v>
      </c>
      <c r="G174" s="2" t="s">
        <v>83</v>
      </c>
      <c r="H174" s="2">
        <v>314398</v>
      </c>
      <c r="I174" s="2">
        <v>1220882176</v>
      </c>
      <c r="J174" s="3">
        <v>42165</v>
      </c>
      <c r="K174" s="82">
        <v>53705</v>
      </c>
      <c r="L174" s="2">
        <v>53705</v>
      </c>
      <c r="M174" s="2" t="s">
        <v>99</v>
      </c>
      <c r="N174" s="2" t="s">
        <v>66</v>
      </c>
      <c r="O174" s="66">
        <v>0</v>
      </c>
      <c r="P174" s="2" t="s">
        <v>670</v>
      </c>
      <c r="Q174" s="2" t="s">
        <v>670</v>
      </c>
      <c r="R174" s="2">
        <v>0</v>
      </c>
      <c r="S174" s="2" t="s">
        <v>670</v>
      </c>
      <c r="T174" s="2" t="s">
        <v>100</v>
      </c>
      <c r="U174" s="2">
        <v>53705</v>
      </c>
      <c r="V174" s="2">
        <v>0</v>
      </c>
      <c r="W174" s="2">
        <v>0</v>
      </c>
      <c r="X174" s="2">
        <v>0</v>
      </c>
      <c r="Y174" s="2">
        <v>53705</v>
      </c>
      <c r="Z174" s="2">
        <v>0</v>
      </c>
      <c r="AA174" s="2">
        <v>53705</v>
      </c>
      <c r="AB174" s="2">
        <v>2200329942</v>
      </c>
      <c r="AC174" s="2">
        <v>42297</v>
      </c>
      <c r="AD174" s="2">
        <v>476210</v>
      </c>
      <c r="AE174" s="2">
        <v>0</v>
      </c>
      <c r="AF174" s="2">
        <v>53705</v>
      </c>
      <c r="AG174" s="2">
        <v>2200329942</v>
      </c>
      <c r="AH174" s="2" t="s">
        <v>94</v>
      </c>
      <c r="AI174" s="5">
        <v>476210</v>
      </c>
      <c r="AJ174" s="2">
        <v>151386191569616</v>
      </c>
      <c r="AK174" s="2" t="s">
        <v>101</v>
      </c>
      <c r="AL174" s="2">
        <v>0</v>
      </c>
      <c r="AM174" s="2">
        <v>0</v>
      </c>
      <c r="AN174" s="2" t="s">
        <v>101</v>
      </c>
      <c r="AO174" s="3">
        <v>42165</v>
      </c>
      <c r="AP174" s="2" t="s">
        <v>101</v>
      </c>
      <c r="AQ174" s="2">
        <v>2</v>
      </c>
      <c r="AR174" s="2" t="s">
        <v>101</v>
      </c>
      <c r="AS174" s="2" t="s">
        <v>101</v>
      </c>
      <c r="AT174" s="2">
        <v>1</v>
      </c>
      <c r="AU174" s="2">
        <v>20150711</v>
      </c>
      <c r="AV174" s="2">
        <v>20150610</v>
      </c>
      <c r="AW174" s="2">
        <v>53705</v>
      </c>
      <c r="AX174" s="2">
        <v>0</v>
      </c>
      <c r="AY174" s="2" t="s">
        <v>101</v>
      </c>
      <c r="AZ174" s="65">
        <v>44635</v>
      </c>
    </row>
    <row r="175" spans="1:52" x14ac:dyDescent="0.2">
      <c r="A175" s="2">
        <v>890304155</v>
      </c>
      <c r="B175" s="2" t="s">
        <v>116</v>
      </c>
      <c r="C175" s="2" t="s">
        <v>83</v>
      </c>
      <c r="D175" s="2">
        <v>315058</v>
      </c>
      <c r="E175" s="2" t="s">
        <v>468</v>
      </c>
      <c r="F175" s="2" t="s">
        <v>469</v>
      </c>
      <c r="G175" s="2" t="s">
        <v>83</v>
      </c>
      <c r="H175" s="2">
        <v>315058</v>
      </c>
      <c r="I175" s="2">
        <v>1220882177</v>
      </c>
      <c r="J175" s="3">
        <v>42165</v>
      </c>
      <c r="K175" s="82">
        <v>42300</v>
      </c>
      <c r="L175" s="2">
        <v>42300</v>
      </c>
      <c r="M175" s="2" t="s">
        <v>99</v>
      </c>
      <c r="N175" s="2" t="s">
        <v>66</v>
      </c>
      <c r="O175" s="66">
        <v>0</v>
      </c>
      <c r="P175" s="2" t="s">
        <v>670</v>
      </c>
      <c r="Q175" s="2" t="s">
        <v>670</v>
      </c>
      <c r="R175" s="2">
        <v>0</v>
      </c>
      <c r="S175" s="2" t="s">
        <v>670</v>
      </c>
      <c r="T175" s="2" t="s">
        <v>100</v>
      </c>
      <c r="U175" s="2">
        <v>42300</v>
      </c>
      <c r="V175" s="2">
        <v>0</v>
      </c>
      <c r="W175" s="2">
        <v>0</v>
      </c>
      <c r="X175" s="2">
        <v>0</v>
      </c>
      <c r="Y175" s="2">
        <v>42300</v>
      </c>
      <c r="Z175" s="2">
        <v>0</v>
      </c>
      <c r="AA175" s="2">
        <v>42300</v>
      </c>
      <c r="AB175" s="2">
        <v>2200329942</v>
      </c>
      <c r="AC175" s="2">
        <v>42297</v>
      </c>
      <c r="AD175" s="2">
        <v>476210</v>
      </c>
      <c r="AE175" s="2">
        <v>0</v>
      </c>
      <c r="AF175" s="2">
        <v>42300</v>
      </c>
      <c r="AG175" s="2">
        <v>2200329942</v>
      </c>
      <c r="AH175" s="2" t="s">
        <v>94</v>
      </c>
      <c r="AI175" s="5">
        <v>476210</v>
      </c>
      <c r="AJ175" s="2">
        <v>151426185516200</v>
      </c>
      <c r="AK175" s="2" t="s">
        <v>101</v>
      </c>
      <c r="AL175" s="2">
        <v>0</v>
      </c>
      <c r="AM175" s="2">
        <v>0</v>
      </c>
      <c r="AN175" s="2" t="s">
        <v>101</v>
      </c>
      <c r="AO175" s="3">
        <v>42165</v>
      </c>
      <c r="AP175" s="2" t="s">
        <v>101</v>
      </c>
      <c r="AQ175" s="2">
        <v>2</v>
      </c>
      <c r="AR175" s="2" t="s">
        <v>101</v>
      </c>
      <c r="AS175" s="2" t="s">
        <v>101</v>
      </c>
      <c r="AT175" s="2">
        <v>1</v>
      </c>
      <c r="AU175" s="2">
        <v>20150711</v>
      </c>
      <c r="AV175" s="2">
        <v>20150610</v>
      </c>
      <c r="AW175" s="2">
        <v>42300</v>
      </c>
      <c r="AX175" s="2">
        <v>0</v>
      </c>
      <c r="AY175" s="2" t="s">
        <v>101</v>
      </c>
      <c r="AZ175" s="65">
        <v>44635</v>
      </c>
    </row>
    <row r="176" spans="1:52" x14ac:dyDescent="0.2">
      <c r="A176" s="2">
        <v>890304155</v>
      </c>
      <c r="B176" s="2" t="s">
        <v>116</v>
      </c>
      <c r="C176" s="2" t="s">
        <v>83</v>
      </c>
      <c r="D176" s="2">
        <v>315086</v>
      </c>
      <c r="E176" s="2" t="s">
        <v>470</v>
      </c>
      <c r="F176" s="2" t="s">
        <v>471</v>
      </c>
      <c r="G176" s="2" t="s">
        <v>83</v>
      </c>
      <c r="H176" s="2">
        <v>315086</v>
      </c>
      <c r="I176" s="2">
        <v>1220882168</v>
      </c>
      <c r="J176" s="3">
        <v>42165</v>
      </c>
      <c r="K176" s="82">
        <v>42300</v>
      </c>
      <c r="L176" s="2">
        <v>42300</v>
      </c>
      <c r="M176" s="2" t="s">
        <v>99</v>
      </c>
      <c r="N176" s="2" t="s">
        <v>66</v>
      </c>
      <c r="O176" s="66">
        <v>0</v>
      </c>
      <c r="P176" s="2" t="s">
        <v>670</v>
      </c>
      <c r="Q176" s="2" t="s">
        <v>670</v>
      </c>
      <c r="R176" s="2">
        <v>0</v>
      </c>
      <c r="S176" s="2" t="s">
        <v>670</v>
      </c>
      <c r="T176" s="2" t="s">
        <v>100</v>
      </c>
      <c r="U176" s="2">
        <v>42300</v>
      </c>
      <c r="V176" s="2">
        <v>0</v>
      </c>
      <c r="W176" s="2">
        <v>0</v>
      </c>
      <c r="X176" s="2">
        <v>0</v>
      </c>
      <c r="Y176" s="2">
        <v>42300</v>
      </c>
      <c r="Z176" s="2">
        <v>0</v>
      </c>
      <c r="AA176" s="2">
        <v>42300</v>
      </c>
      <c r="AB176" s="2">
        <v>2200329942</v>
      </c>
      <c r="AC176" s="2">
        <v>42297</v>
      </c>
      <c r="AD176" s="2">
        <v>476210</v>
      </c>
      <c r="AE176" s="2">
        <v>0</v>
      </c>
      <c r="AF176" s="2">
        <v>42300</v>
      </c>
      <c r="AG176" s="2">
        <v>2200329942</v>
      </c>
      <c r="AH176" s="2" t="s">
        <v>94</v>
      </c>
      <c r="AI176" s="5">
        <v>476210</v>
      </c>
      <c r="AJ176" s="2">
        <v>151436179074488</v>
      </c>
      <c r="AK176" s="2" t="s">
        <v>101</v>
      </c>
      <c r="AL176" s="2">
        <v>0</v>
      </c>
      <c r="AM176" s="2">
        <v>0</v>
      </c>
      <c r="AN176" s="2" t="s">
        <v>101</v>
      </c>
      <c r="AO176" s="3">
        <v>42165</v>
      </c>
      <c r="AP176" s="2" t="s">
        <v>101</v>
      </c>
      <c r="AQ176" s="2">
        <v>2</v>
      </c>
      <c r="AR176" s="2" t="s">
        <v>101</v>
      </c>
      <c r="AS176" s="2" t="s">
        <v>101</v>
      </c>
      <c r="AT176" s="2">
        <v>1</v>
      </c>
      <c r="AU176" s="2">
        <v>20150711</v>
      </c>
      <c r="AV176" s="2">
        <v>20150610</v>
      </c>
      <c r="AW176" s="2">
        <v>42300</v>
      </c>
      <c r="AX176" s="2">
        <v>0</v>
      </c>
      <c r="AY176" s="2" t="s">
        <v>101</v>
      </c>
      <c r="AZ176" s="65">
        <v>44635</v>
      </c>
    </row>
    <row r="177" spans="1:52" x14ac:dyDescent="0.2">
      <c r="A177" s="2">
        <v>890304155</v>
      </c>
      <c r="B177" s="2" t="s">
        <v>116</v>
      </c>
      <c r="C177" s="2" t="s">
        <v>83</v>
      </c>
      <c r="D177" s="2">
        <v>315698</v>
      </c>
      <c r="E177" s="2" t="s">
        <v>472</v>
      </c>
      <c r="F177" s="2" t="s">
        <v>473</v>
      </c>
      <c r="G177" s="2" t="s">
        <v>83</v>
      </c>
      <c r="H177" s="2">
        <v>315698</v>
      </c>
      <c r="I177" s="2">
        <v>1220882169</v>
      </c>
      <c r="J177" s="3">
        <v>42165</v>
      </c>
      <c r="K177" s="82">
        <v>42360</v>
      </c>
      <c r="L177" s="2">
        <v>42360</v>
      </c>
      <c r="M177" s="2" t="s">
        <v>99</v>
      </c>
      <c r="N177" s="2" t="s">
        <v>66</v>
      </c>
      <c r="O177" s="66">
        <v>0</v>
      </c>
      <c r="P177" s="2" t="s">
        <v>670</v>
      </c>
      <c r="Q177" s="2" t="s">
        <v>670</v>
      </c>
      <c r="R177" s="2">
        <v>0</v>
      </c>
      <c r="S177" s="2" t="s">
        <v>670</v>
      </c>
      <c r="T177" s="2" t="s">
        <v>100</v>
      </c>
      <c r="U177" s="2">
        <v>42360</v>
      </c>
      <c r="V177" s="2">
        <v>0</v>
      </c>
      <c r="W177" s="2">
        <v>0</v>
      </c>
      <c r="X177" s="2">
        <v>0</v>
      </c>
      <c r="Y177" s="2">
        <v>42360</v>
      </c>
      <c r="Z177" s="2">
        <v>0</v>
      </c>
      <c r="AA177" s="2">
        <v>42360</v>
      </c>
      <c r="AB177" s="2">
        <v>2200329942</v>
      </c>
      <c r="AC177" s="2">
        <v>42297</v>
      </c>
      <c r="AD177" s="2">
        <v>476210</v>
      </c>
      <c r="AE177" s="2">
        <v>0</v>
      </c>
      <c r="AF177" s="2">
        <v>42360</v>
      </c>
      <c r="AG177" s="2">
        <v>2200329942</v>
      </c>
      <c r="AH177" s="2" t="s">
        <v>94</v>
      </c>
      <c r="AI177" s="5">
        <v>476210</v>
      </c>
      <c r="AJ177" s="2">
        <v>151466230519012</v>
      </c>
      <c r="AK177" s="2" t="s">
        <v>101</v>
      </c>
      <c r="AL177" s="2">
        <v>0</v>
      </c>
      <c r="AM177" s="2">
        <v>0</v>
      </c>
      <c r="AN177" s="2" t="s">
        <v>101</v>
      </c>
      <c r="AO177" s="3">
        <v>42165</v>
      </c>
      <c r="AP177" s="2" t="s">
        <v>101</v>
      </c>
      <c r="AQ177" s="2">
        <v>2</v>
      </c>
      <c r="AR177" s="2" t="s">
        <v>101</v>
      </c>
      <c r="AS177" s="2" t="s">
        <v>101</v>
      </c>
      <c r="AT177" s="2">
        <v>1</v>
      </c>
      <c r="AU177" s="2">
        <v>20150711</v>
      </c>
      <c r="AV177" s="2">
        <v>20150610</v>
      </c>
      <c r="AW177" s="2">
        <v>42360</v>
      </c>
      <c r="AX177" s="2">
        <v>0</v>
      </c>
      <c r="AY177" s="2" t="s">
        <v>101</v>
      </c>
      <c r="AZ177" s="65">
        <v>44635</v>
      </c>
    </row>
    <row r="178" spans="1:52" x14ac:dyDescent="0.2">
      <c r="A178" s="2">
        <v>890304155</v>
      </c>
      <c r="B178" s="2" t="s">
        <v>116</v>
      </c>
      <c r="C178" s="2" t="s">
        <v>83</v>
      </c>
      <c r="D178" s="2">
        <v>316052</v>
      </c>
      <c r="E178" s="2" t="s">
        <v>474</v>
      </c>
      <c r="F178" s="2" t="s">
        <v>475</v>
      </c>
      <c r="G178" s="2" t="s">
        <v>83</v>
      </c>
      <c r="H178" s="2">
        <v>316052</v>
      </c>
      <c r="I178" s="2">
        <v>1220882170</v>
      </c>
      <c r="J178" s="3">
        <v>42165</v>
      </c>
      <c r="K178" s="82">
        <v>42300</v>
      </c>
      <c r="L178" s="2">
        <v>42300</v>
      </c>
      <c r="M178" s="2" t="s">
        <v>99</v>
      </c>
      <c r="N178" s="2" t="s">
        <v>66</v>
      </c>
      <c r="O178" s="66">
        <v>0</v>
      </c>
      <c r="P178" s="2" t="s">
        <v>670</v>
      </c>
      <c r="Q178" s="2" t="s">
        <v>670</v>
      </c>
      <c r="R178" s="2">
        <v>0</v>
      </c>
      <c r="S178" s="2" t="s">
        <v>670</v>
      </c>
      <c r="T178" s="2" t="s">
        <v>100</v>
      </c>
      <c r="U178" s="2">
        <v>42300</v>
      </c>
      <c r="V178" s="2">
        <v>0</v>
      </c>
      <c r="W178" s="2">
        <v>0</v>
      </c>
      <c r="X178" s="2">
        <v>0</v>
      </c>
      <c r="Y178" s="2">
        <v>42300</v>
      </c>
      <c r="Z178" s="2">
        <v>0</v>
      </c>
      <c r="AA178" s="2">
        <v>42300</v>
      </c>
      <c r="AB178" s="2">
        <v>2200329942</v>
      </c>
      <c r="AC178" s="2">
        <v>42297</v>
      </c>
      <c r="AD178" s="2">
        <v>476210</v>
      </c>
      <c r="AE178" s="2">
        <v>0</v>
      </c>
      <c r="AF178" s="2">
        <v>42300</v>
      </c>
      <c r="AG178" s="2">
        <v>2200329942</v>
      </c>
      <c r="AH178" s="2" t="s">
        <v>94</v>
      </c>
      <c r="AI178" s="5">
        <v>476210</v>
      </c>
      <c r="AJ178" s="2">
        <v>999999999999999</v>
      </c>
      <c r="AK178" s="2" t="s">
        <v>101</v>
      </c>
      <c r="AL178" s="2">
        <v>0</v>
      </c>
      <c r="AM178" s="2">
        <v>0</v>
      </c>
      <c r="AN178" s="2" t="s">
        <v>101</v>
      </c>
      <c r="AO178" s="3">
        <v>42165</v>
      </c>
      <c r="AP178" s="2" t="s">
        <v>101</v>
      </c>
      <c r="AQ178" s="2">
        <v>2</v>
      </c>
      <c r="AR178" s="2" t="s">
        <v>101</v>
      </c>
      <c r="AS178" s="2" t="s">
        <v>101</v>
      </c>
      <c r="AT178" s="2">
        <v>1</v>
      </c>
      <c r="AU178" s="2">
        <v>20150711</v>
      </c>
      <c r="AV178" s="2">
        <v>20150610</v>
      </c>
      <c r="AW178" s="2">
        <v>42300</v>
      </c>
      <c r="AX178" s="2">
        <v>0</v>
      </c>
      <c r="AY178" s="2" t="s">
        <v>101</v>
      </c>
      <c r="AZ178" s="65">
        <v>44635</v>
      </c>
    </row>
    <row r="179" spans="1:52" x14ac:dyDescent="0.2">
      <c r="A179" s="2">
        <v>890304155</v>
      </c>
      <c r="B179" s="2" t="s">
        <v>116</v>
      </c>
      <c r="C179" s="2" t="s">
        <v>83</v>
      </c>
      <c r="D179" s="2">
        <v>316442</v>
      </c>
      <c r="E179" s="2" t="s">
        <v>476</v>
      </c>
      <c r="F179" s="2" t="s">
        <v>477</v>
      </c>
      <c r="G179" s="2" t="s">
        <v>83</v>
      </c>
      <c r="H179" s="2">
        <v>316442</v>
      </c>
      <c r="I179" s="2">
        <v>1220882171</v>
      </c>
      <c r="J179" s="3">
        <v>42165</v>
      </c>
      <c r="K179" s="82">
        <v>63085</v>
      </c>
      <c r="L179" s="2">
        <v>63085</v>
      </c>
      <c r="M179" s="2" t="s">
        <v>99</v>
      </c>
      <c r="N179" s="2" t="s">
        <v>66</v>
      </c>
      <c r="O179" s="66">
        <v>0</v>
      </c>
      <c r="P179" s="2" t="s">
        <v>670</v>
      </c>
      <c r="Q179" s="2" t="s">
        <v>670</v>
      </c>
      <c r="R179" s="2">
        <v>0</v>
      </c>
      <c r="S179" s="2" t="s">
        <v>670</v>
      </c>
      <c r="T179" s="2" t="s">
        <v>100</v>
      </c>
      <c r="U179" s="2">
        <v>63085</v>
      </c>
      <c r="V179" s="2">
        <v>0</v>
      </c>
      <c r="W179" s="2">
        <v>0</v>
      </c>
      <c r="X179" s="2">
        <v>0</v>
      </c>
      <c r="Y179" s="2">
        <v>63085</v>
      </c>
      <c r="Z179" s="2">
        <v>0</v>
      </c>
      <c r="AA179" s="2">
        <v>63085</v>
      </c>
      <c r="AB179" s="2">
        <v>2200329942</v>
      </c>
      <c r="AC179" s="2">
        <v>42297</v>
      </c>
      <c r="AD179" s="2">
        <v>476210</v>
      </c>
      <c r="AE179" s="2">
        <v>0</v>
      </c>
      <c r="AF179" s="2">
        <v>63085</v>
      </c>
      <c r="AG179" s="2">
        <v>2200329942</v>
      </c>
      <c r="AH179" s="2" t="s">
        <v>94</v>
      </c>
      <c r="AI179" s="5">
        <v>476210</v>
      </c>
      <c r="AJ179" s="2">
        <v>151516164734546</v>
      </c>
      <c r="AK179" s="2" t="s">
        <v>101</v>
      </c>
      <c r="AL179" s="2">
        <v>0</v>
      </c>
      <c r="AM179" s="2">
        <v>0</v>
      </c>
      <c r="AN179" s="2" t="s">
        <v>101</v>
      </c>
      <c r="AO179" s="3">
        <v>42165</v>
      </c>
      <c r="AP179" s="2" t="s">
        <v>101</v>
      </c>
      <c r="AQ179" s="2">
        <v>2</v>
      </c>
      <c r="AR179" s="2" t="s">
        <v>101</v>
      </c>
      <c r="AS179" s="2" t="s">
        <v>101</v>
      </c>
      <c r="AT179" s="2">
        <v>1</v>
      </c>
      <c r="AU179" s="2">
        <v>20150711</v>
      </c>
      <c r="AV179" s="2">
        <v>20150610</v>
      </c>
      <c r="AW179" s="2">
        <v>63085</v>
      </c>
      <c r="AX179" s="2">
        <v>0</v>
      </c>
      <c r="AY179" s="2" t="s">
        <v>101</v>
      </c>
      <c r="AZ179" s="65">
        <v>44635</v>
      </c>
    </row>
    <row r="180" spans="1:52" x14ac:dyDescent="0.2">
      <c r="A180" s="2">
        <v>890304155</v>
      </c>
      <c r="B180" s="2" t="s">
        <v>116</v>
      </c>
      <c r="C180" s="2" t="s">
        <v>83</v>
      </c>
      <c r="D180" s="2">
        <v>500196</v>
      </c>
      <c r="E180" s="2" t="s">
        <v>478</v>
      </c>
      <c r="F180" s="2" t="s">
        <v>479</v>
      </c>
      <c r="G180" s="2" t="s">
        <v>83</v>
      </c>
      <c r="H180" s="2">
        <v>500196</v>
      </c>
      <c r="I180" s="2">
        <v>1221299005</v>
      </c>
      <c r="J180" s="3">
        <v>43135</v>
      </c>
      <c r="K180" s="82">
        <v>52015</v>
      </c>
      <c r="L180" s="2">
        <v>52015</v>
      </c>
      <c r="M180" s="2" t="s">
        <v>99</v>
      </c>
      <c r="N180" s="2" t="s">
        <v>66</v>
      </c>
      <c r="O180" s="66">
        <v>0</v>
      </c>
      <c r="P180" s="2" t="s">
        <v>670</v>
      </c>
      <c r="Q180" s="2" t="s">
        <v>670</v>
      </c>
      <c r="R180" s="2">
        <v>0</v>
      </c>
      <c r="S180" s="2" t="s">
        <v>670</v>
      </c>
      <c r="T180" s="2" t="s">
        <v>100</v>
      </c>
      <c r="U180" s="2">
        <v>52015</v>
      </c>
      <c r="V180" s="2">
        <v>0</v>
      </c>
      <c r="W180" s="2">
        <v>0</v>
      </c>
      <c r="X180" s="2">
        <v>0</v>
      </c>
      <c r="Y180" s="2">
        <v>52015</v>
      </c>
      <c r="Z180" s="2">
        <v>0</v>
      </c>
      <c r="AA180" s="2">
        <v>52015</v>
      </c>
      <c r="AB180" s="2">
        <v>4800028259</v>
      </c>
      <c r="AC180" s="2">
        <v>43265</v>
      </c>
      <c r="AD180" s="2">
        <v>969845</v>
      </c>
      <c r="AE180" s="2">
        <v>0</v>
      </c>
      <c r="AF180" s="2">
        <v>52015</v>
      </c>
      <c r="AG180" s="2">
        <v>4800028259</v>
      </c>
      <c r="AH180" s="2" t="s">
        <v>667</v>
      </c>
      <c r="AI180" s="5">
        <v>0</v>
      </c>
      <c r="AJ180" s="2">
        <v>180351275587815</v>
      </c>
      <c r="AK180" s="2" t="s">
        <v>101</v>
      </c>
      <c r="AL180" s="2">
        <v>0</v>
      </c>
      <c r="AM180" s="2">
        <v>0</v>
      </c>
      <c r="AN180" s="2" t="s">
        <v>101</v>
      </c>
      <c r="AO180" s="3">
        <v>43174</v>
      </c>
      <c r="AP180" s="2" t="s">
        <v>101</v>
      </c>
      <c r="AQ180" s="2">
        <v>2</v>
      </c>
      <c r="AR180" s="2" t="s">
        <v>101</v>
      </c>
      <c r="AS180" s="2" t="s">
        <v>101</v>
      </c>
      <c r="AT180" s="2">
        <v>1</v>
      </c>
      <c r="AU180" s="2">
        <v>20180330</v>
      </c>
      <c r="AV180" s="2">
        <v>20180315</v>
      </c>
      <c r="AW180" s="2">
        <v>52015</v>
      </c>
      <c r="AX180" s="2">
        <v>0</v>
      </c>
      <c r="AY180" s="2" t="s">
        <v>101</v>
      </c>
      <c r="AZ180" s="65">
        <v>44635</v>
      </c>
    </row>
    <row r="181" spans="1:52" x14ac:dyDescent="0.2">
      <c r="A181" s="2">
        <v>890304155</v>
      </c>
      <c r="B181" s="2" t="s">
        <v>116</v>
      </c>
      <c r="C181" s="2" t="s">
        <v>83</v>
      </c>
      <c r="D181" s="2">
        <v>500452</v>
      </c>
      <c r="E181" s="2" t="s">
        <v>480</v>
      </c>
      <c r="F181" s="2" t="s">
        <v>481</v>
      </c>
      <c r="G181" s="2" t="s">
        <v>83</v>
      </c>
      <c r="H181" s="2">
        <v>500452</v>
      </c>
      <c r="I181" s="2">
        <v>1221299006</v>
      </c>
      <c r="J181" s="3">
        <v>43136</v>
      </c>
      <c r="K181" s="82">
        <v>51300</v>
      </c>
      <c r="L181" s="2">
        <v>51300</v>
      </c>
      <c r="M181" s="2" t="s">
        <v>99</v>
      </c>
      <c r="N181" s="2" t="s">
        <v>66</v>
      </c>
      <c r="O181" s="66">
        <v>0</v>
      </c>
      <c r="P181" s="2" t="s">
        <v>670</v>
      </c>
      <c r="Q181" s="2" t="s">
        <v>670</v>
      </c>
      <c r="R181" s="2">
        <v>0</v>
      </c>
      <c r="S181" s="2" t="s">
        <v>670</v>
      </c>
      <c r="T181" s="2" t="s">
        <v>100</v>
      </c>
      <c r="U181" s="2">
        <v>51300</v>
      </c>
      <c r="V181" s="2">
        <v>0</v>
      </c>
      <c r="W181" s="2">
        <v>0</v>
      </c>
      <c r="X181" s="2">
        <v>0</v>
      </c>
      <c r="Y181" s="2">
        <v>51300</v>
      </c>
      <c r="Z181" s="2">
        <v>0</v>
      </c>
      <c r="AA181" s="2">
        <v>51300</v>
      </c>
      <c r="AB181" s="2">
        <v>4800028259</v>
      </c>
      <c r="AC181" s="2">
        <v>43265</v>
      </c>
      <c r="AD181" s="2">
        <v>969845</v>
      </c>
      <c r="AE181" s="2">
        <v>0</v>
      </c>
      <c r="AF181" s="2">
        <v>51300</v>
      </c>
      <c r="AG181" s="2">
        <v>4800028259</v>
      </c>
      <c r="AH181" s="2" t="s">
        <v>667</v>
      </c>
      <c r="AI181" s="5">
        <v>0</v>
      </c>
      <c r="AJ181" s="2">
        <v>180361275606142</v>
      </c>
      <c r="AK181" s="2" t="s">
        <v>101</v>
      </c>
      <c r="AL181" s="2">
        <v>0</v>
      </c>
      <c r="AM181" s="2">
        <v>0</v>
      </c>
      <c r="AN181" s="2" t="s">
        <v>101</v>
      </c>
      <c r="AO181" s="3">
        <v>43174</v>
      </c>
      <c r="AP181" s="2" t="s">
        <v>101</v>
      </c>
      <c r="AQ181" s="2">
        <v>2</v>
      </c>
      <c r="AR181" s="2" t="s">
        <v>101</v>
      </c>
      <c r="AS181" s="2" t="s">
        <v>101</v>
      </c>
      <c r="AT181" s="2">
        <v>1</v>
      </c>
      <c r="AU181" s="2">
        <v>20180330</v>
      </c>
      <c r="AV181" s="2">
        <v>20180315</v>
      </c>
      <c r="AW181" s="2">
        <v>51300</v>
      </c>
      <c r="AX181" s="2">
        <v>0</v>
      </c>
      <c r="AY181" s="2" t="s">
        <v>101</v>
      </c>
      <c r="AZ181" s="65">
        <v>44635</v>
      </c>
    </row>
    <row r="182" spans="1:52" x14ac:dyDescent="0.2">
      <c r="A182" s="2">
        <v>890304155</v>
      </c>
      <c r="B182" s="2" t="s">
        <v>116</v>
      </c>
      <c r="C182" s="2" t="s">
        <v>83</v>
      </c>
      <c r="D182" s="2">
        <v>502546</v>
      </c>
      <c r="E182" s="2" t="s">
        <v>482</v>
      </c>
      <c r="F182" s="2" t="s">
        <v>483</v>
      </c>
      <c r="G182" s="2" t="s">
        <v>83</v>
      </c>
      <c r="H182" s="2">
        <v>502546</v>
      </c>
      <c r="I182" s="2">
        <v>1221299007</v>
      </c>
      <c r="J182" s="3">
        <v>43147</v>
      </c>
      <c r="K182" s="82">
        <v>59580</v>
      </c>
      <c r="L182" s="2">
        <v>59580</v>
      </c>
      <c r="M182" s="2" t="s">
        <v>99</v>
      </c>
      <c r="N182" s="2" t="s">
        <v>66</v>
      </c>
      <c r="O182" s="66">
        <v>0</v>
      </c>
      <c r="P182" s="2" t="s">
        <v>670</v>
      </c>
      <c r="Q182" s="2" t="s">
        <v>670</v>
      </c>
      <c r="R182" s="2">
        <v>0</v>
      </c>
      <c r="S182" s="2" t="s">
        <v>670</v>
      </c>
      <c r="T182" s="2" t="s">
        <v>100</v>
      </c>
      <c r="U182" s="2">
        <v>59580</v>
      </c>
      <c r="V182" s="2">
        <v>0</v>
      </c>
      <c r="W182" s="2">
        <v>0</v>
      </c>
      <c r="X182" s="2">
        <v>0</v>
      </c>
      <c r="Y182" s="2">
        <v>59580</v>
      </c>
      <c r="Z182" s="2">
        <v>0</v>
      </c>
      <c r="AA182" s="2">
        <v>59580</v>
      </c>
      <c r="AB182" s="2">
        <v>4800028259</v>
      </c>
      <c r="AC182" s="2">
        <v>43265</v>
      </c>
      <c r="AD182" s="2">
        <v>969845</v>
      </c>
      <c r="AE182" s="2">
        <v>0</v>
      </c>
      <c r="AF182" s="2">
        <v>59580</v>
      </c>
      <c r="AG182" s="2">
        <v>4800028259</v>
      </c>
      <c r="AH182" s="2" t="s">
        <v>667</v>
      </c>
      <c r="AI182" s="5">
        <v>0</v>
      </c>
      <c r="AJ182" s="2">
        <v>180471275114445</v>
      </c>
      <c r="AK182" s="2" t="s">
        <v>101</v>
      </c>
      <c r="AL182" s="2">
        <v>0</v>
      </c>
      <c r="AM182" s="2">
        <v>0</v>
      </c>
      <c r="AN182" s="2" t="s">
        <v>101</v>
      </c>
      <c r="AO182" s="3">
        <v>43174</v>
      </c>
      <c r="AP182" s="2" t="s">
        <v>101</v>
      </c>
      <c r="AQ182" s="2">
        <v>2</v>
      </c>
      <c r="AR182" s="2" t="s">
        <v>101</v>
      </c>
      <c r="AS182" s="2" t="s">
        <v>101</v>
      </c>
      <c r="AT182" s="2">
        <v>1</v>
      </c>
      <c r="AU182" s="2">
        <v>20180330</v>
      </c>
      <c r="AV182" s="2">
        <v>20180315</v>
      </c>
      <c r="AW182" s="2">
        <v>59580</v>
      </c>
      <c r="AX182" s="2">
        <v>0</v>
      </c>
      <c r="AY182" s="2" t="s">
        <v>101</v>
      </c>
      <c r="AZ182" s="65">
        <v>44635</v>
      </c>
    </row>
    <row r="183" spans="1:52" x14ac:dyDescent="0.2">
      <c r="A183" s="2">
        <v>890304155</v>
      </c>
      <c r="B183" s="2" t="s">
        <v>116</v>
      </c>
      <c r="C183" s="2" t="s">
        <v>83</v>
      </c>
      <c r="D183" s="2">
        <v>504051</v>
      </c>
      <c r="E183" s="2" t="s">
        <v>484</v>
      </c>
      <c r="F183" s="2" t="s">
        <v>485</v>
      </c>
      <c r="G183" s="2" t="s">
        <v>83</v>
      </c>
      <c r="H183" s="2">
        <v>504051</v>
      </c>
      <c r="I183" s="2">
        <v>1221299004</v>
      </c>
      <c r="J183" s="3">
        <v>43157</v>
      </c>
      <c r="K183" s="82">
        <v>51658</v>
      </c>
      <c r="L183" s="2">
        <v>51658</v>
      </c>
      <c r="M183" s="2" t="s">
        <v>99</v>
      </c>
      <c r="N183" s="2" t="s">
        <v>66</v>
      </c>
      <c r="O183" s="66">
        <v>0</v>
      </c>
      <c r="P183" s="2" t="s">
        <v>670</v>
      </c>
      <c r="Q183" s="2" t="s">
        <v>670</v>
      </c>
      <c r="R183" s="2">
        <v>0</v>
      </c>
      <c r="S183" s="2" t="s">
        <v>670</v>
      </c>
      <c r="T183" s="2" t="s">
        <v>100</v>
      </c>
      <c r="U183" s="2">
        <v>51658</v>
      </c>
      <c r="V183" s="2">
        <v>0</v>
      </c>
      <c r="W183" s="2">
        <v>0</v>
      </c>
      <c r="X183" s="2">
        <v>0</v>
      </c>
      <c r="Y183" s="2">
        <v>51658</v>
      </c>
      <c r="Z183" s="2">
        <v>0</v>
      </c>
      <c r="AA183" s="2">
        <v>51658</v>
      </c>
      <c r="AB183" s="2">
        <v>4800028259</v>
      </c>
      <c r="AC183" s="2">
        <v>43265</v>
      </c>
      <c r="AD183" s="2">
        <v>969845</v>
      </c>
      <c r="AE183" s="2">
        <v>0</v>
      </c>
      <c r="AF183" s="2">
        <v>51658</v>
      </c>
      <c r="AG183" s="2">
        <v>4800028259</v>
      </c>
      <c r="AH183" s="2" t="s">
        <v>667</v>
      </c>
      <c r="AI183" s="5">
        <v>0</v>
      </c>
      <c r="AJ183" s="2">
        <v>180571275755688</v>
      </c>
      <c r="AK183" s="2" t="s">
        <v>101</v>
      </c>
      <c r="AL183" s="2">
        <v>0</v>
      </c>
      <c r="AM183" s="2">
        <v>0</v>
      </c>
      <c r="AN183" s="2" t="s">
        <v>101</v>
      </c>
      <c r="AO183" s="3">
        <v>43174</v>
      </c>
      <c r="AP183" s="2" t="s">
        <v>101</v>
      </c>
      <c r="AQ183" s="2">
        <v>2</v>
      </c>
      <c r="AR183" s="2" t="s">
        <v>101</v>
      </c>
      <c r="AS183" s="2" t="s">
        <v>101</v>
      </c>
      <c r="AT183" s="2">
        <v>1</v>
      </c>
      <c r="AU183" s="2">
        <v>20180330</v>
      </c>
      <c r="AV183" s="2">
        <v>20180315</v>
      </c>
      <c r="AW183" s="2">
        <v>51658</v>
      </c>
      <c r="AX183" s="2">
        <v>0</v>
      </c>
      <c r="AY183" s="2" t="s">
        <v>101</v>
      </c>
      <c r="AZ183" s="65">
        <v>44635</v>
      </c>
    </row>
    <row r="184" spans="1:52" x14ac:dyDescent="0.2">
      <c r="A184" s="2">
        <v>890304155</v>
      </c>
      <c r="B184" s="2" t="s">
        <v>116</v>
      </c>
      <c r="C184" s="2" t="s">
        <v>83</v>
      </c>
      <c r="D184" s="2">
        <v>505092</v>
      </c>
      <c r="E184" s="2" t="s">
        <v>486</v>
      </c>
      <c r="F184" s="2" t="s">
        <v>487</v>
      </c>
      <c r="G184" s="2" t="s">
        <v>83</v>
      </c>
      <c r="H184" s="2">
        <v>505092</v>
      </c>
      <c r="I184" s="2">
        <v>1221308747</v>
      </c>
      <c r="J184" s="3">
        <v>43160</v>
      </c>
      <c r="K184" s="82">
        <v>51300</v>
      </c>
      <c r="L184" s="2">
        <v>51300</v>
      </c>
      <c r="M184" s="2" t="s">
        <v>99</v>
      </c>
      <c r="N184" s="2" t="s">
        <v>66</v>
      </c>
      <c r="O184" s="66">
        <v>0</v>
      </c>
      <c r="P184" s="2" t="s">
        <v>670</v>
      </c>
      <c r="Q184" s="2" t="s">
        <v>670</v>
      </c>
      <c r="R184" s="2">
        <v>0</v>
      </c>
      <c r="S184" s="2" t="s">
        <v>670</v>
      </c>
      <c r="T184" s="2" t="s">
        <v>100</v>
      </c>
      <c r="U184" s="2">
        <v>51300</v>
      </c>
      <c r="V184" s="2">
        <v>0</v>
      </c>
      <c r="W184" s="2">
        <v>0</v>
      </c>
      <c r="X184" s="2">
        <v>0</v>
      </c>
      <c r="Y184" s="2">
        <v>51300</v>
      </c>
      <c r="Z184" s="2">
        <v>0</v>
      </c>
      <c r="AA184" s="2">
        <v>51300</v>
      </c>
      <c r="AB184" s="2">
        <v>4800028259</v>
      </c>
      <c r="AC184" s="2">
        <v>43265</v>
      </c>
      <c r="AD184" s="2">
        <v>969845</v>
      </c>
      <c r="AE184" s="2">
        <v>0</v>
      </c>
      <c r="AF184" s="2">
        <v>51300</v>
      </c>
      <c r="AG184" s="2">
        <v>4800028259</v>
      </c>
      <c r="AH184" s="2" t="s">
        <v>667</v>
      </c>
      <c r="AI184" s="5">
        <v>0</v>
      </c>
      <c r="AJ184" s="2">
        <v>180601275332900</v>
      </c>
      <c r="AK184" s="2" t="s">
        <v>101</v>
      </c>
      <c r="AL184" s="2">
        <v>0</v>
      </c>
      <c r="AM184" s="2">
        <v>0</v>
      </c>
      <c r="AN184" s="2" t="s">
        <v>101</v>
      </c>
      <c r="AO184" s="3">
        <v>43200</v>
      </c>
      <c r="AP184" s="2" t="s">
        <v>101</v>
      </c>
      <c r="AQ184" s="2">
        <v>2</v>
      </c>
      <c r="AR184" s="2" t="s">
        <v>101</v>
      </c>
      <c r="AS184" s="2" t="s">
        <v>101</v>
      </c>
      <c r="AT184" s="2">
        <v>1</v>
      </c>
      <c r="AU184" s="2">
        <v>20180430</v>
      </c>
      <c r="AV184" s="2">
        <v>20180410</v>
      </c>
      <c r="AW184" s="2">
        <v>51300</v>
      </c>
      <c r="AX184" s="2">
        <v>0</v>
      </c>
      <c r="AY184" s="2" t="s">
        <v>101</v>
      </c>
      <c r="AZ184" s="65">
        <v>44635</v>
      </c>
    </row>
    <row r="185" spans="1:52" x14ac:dyDescent="0.2">
      <c r="A185" s="2">
        <v>890304155</v>
      </c>
      <c r="B185" s="2" t="s">
        <v>116</v>
      </c>
      <c r="C185" s="2" t="s">
        <v>83</v>
      </c>
      <c r="D185" s="2">
        <v>505370</v>
      </c>
      <c r="E185" s="2" t="s">
        <v>488</v>
      </c>
      <c r="F185" s="2" t="s">
        <v>489</v>
      </c>
      <c r="G185" s="2" t="s">
        <v>83</v>
      </c>
      <c r="H185" s="2">
        <v>505370</v>
      </c>
      <c r="I185" s="2">
        <v>1221314298</v>
      </c>
      <c r="J185" s="3">
        <v>43161</v>
      </c>
      <c r="K185" s="82">
        <v>57183</v>
      </c>
      <c r="L185" s="2">
        <v>57183</v>
      </c>
      <c r="M185" s="2" t="s">
        <v>99</v>
      </c>
      <c r="N185" s="2" t="s">
        <v>66</v>
      </c>
      <c r="O185" s="66">
        <v>0</v>
      </c>
      <c r="P185" s="2" t="s">
        <v>670</v>
      </c>
      <c r="Q185" s="2" t="s">
        <v>670</v>
      </c>
      <c r="R185" s="2">
        <v>0</v>
      </c>
      <c r="S185" s="2" t="s">
        <v>670</v>
      </c>
      <c r="T185" s="2" t="s">
        <v>100</v>
      </c>
      <c r="U185" s="2">
        <v>57183</v>
      </c>
      <c r="V185" s="2">
        <v>0</v>
      </c>
      <c r="W185" s="2">
        <v>0</v>
      </c>
      <c r="X185" s="2">
        <v>0</v>
      </c>
      <c r="Y185" s="2">
        <v>57183</v>
      </c>
      <c r="Z185" s="2">
        <v>0</v>
      </c>
      <c r="AA185" s="2">
        <v>57183</v>
      </c>
      <c r="AB185" s="2">
        <v>4800028259</v>
      </c>
      <c r="AC185" s="2">
        <v>43265</v>
      </c>
      <c r="AD185" s="2">
        <v>969845</v>
      </c>
      <c r="AE185" s="2">
        <v>0</v>
      </c>
      <c r="AF185" s="2">
        <v>57183</v>
      </c>
      <c r="AG185" s="2">
        <v>4800028259</v>
      </c>
      <c r="AH185" s="2" t="s">
        <v>667</v>
      </c>
      <c r="AI185" s="5">
        <v>0</v>
      </c>
      <c r="AJ185" s="2">
        <v>999999999999999</v>
      </c>
      <c r="AK185" s="2" t="s">
        <v>101</v>
      </c>
      <c r="AL185" s="2">
        <v>0</v>
      </c>
      <c r="AM185" s="2">
        <v>0</v>
      </c>
      <c r="AN185" s="2" t="s">
        <v>101</v>
      </c>
      <c r="AO185" s="3">
        <v>43200</v>
      </c>
      <c r="AP185" s="2" t="s">
        <v>101</v>
      </c>
      <c r="AQ185" s="2">
        <v>2</v>
      </c>
      <c r="AR185" s="2" t="s">
        <v>101</v>
      </c>
      <c r="AS185" s="2" t="s">
        <v>101</v>
      </c>
      <c r="AT185" s="2">
        <v>1</v>
      </c>
      <c r="AU185" s="2">
        <v>20180430</v>
      </c>
      <c r="AV185" s="2">
        <v>20180410</v>
      </c>
      <c r="AW185" s="2">
        <v>57183</v>
      </c>
      <c r="AX185" s="2">
        <v>0</v>
      </c>
      <c r="AY185" s="2" t="s">
        <v>101</v>
      </c>
      <c r="AZ185" s="65">
        <v>44635</v>
      </c>
    </row>
    <row r="186" spans="1:52" x14ac:dyDescent="0.2">
      <c r="A186" s="2">
        <v>890304155</v>
      </c>
      <c r="B186" s="2" t="s">
        <v>116</v>
      </c>
      <c r="C186" s="2" t="s">
        <v>83</v>
      </c>
      <c r="D186" s="2">
        <v>505528</v>
      </c>
      <c r="E186" s="2" t="s">
        <v>490</v>
      </c>
      <c r="F186" s="2" t="s">
        <v>491</v>
      </c>
      <c r="G186" s="2" t="s">
        <v>83</v>
      </c>
      <c r="H186" s="2">
        <v>505528</v>
      </c>
      <c r="I186" s="2">
        <v>1221314299</v>
      </c>
      <c r="J186" s="3">
        <v>43164</v>
      </c>
      <c r="K186" s="82">
        <v>52015</v>
      </c>
      <c r="L186" s="2">
        <v>52015</v>
      </c>
      <c r="M186" s="2" t="s">
        <v>99</v>
      </c>
      <c r="N186" s="2" t="s">
        <v>66</v>
      </c>
      <c r="O186" s="66">
        <v>0</v>
      </c>
      <c r="P186" s="2" t="s">
        <v>670</v>
      </c>
      <c r="Q186" s="2" t="s">
        <v>670</v>
      </c>
      <c r="R186" s="2">
        <v>0</v>
      </c>
      <c r="S186" s="2" t="s">
        <v>670</v>
      </c>
      <c r="T186" s="2" t="s">
        <v>100</v>
      </c>
      <c r="U186" s="2">
        <v>52015</v>
      </c>
      <c r="V186" s="2">
        <v>0</v>
      </c>
      <c r="W186" s="2">
        <v>0</v>
      </c>
      <c r="X186" s="2">
        <v>0</v>
      </c>
      <c r="Y186" s="2">
        <v>52015</v>
      </c>
      <c r="Z186" s="2">
        <v>0</v>
      </c>
      <c r="AA186" s="2">
        <v>52015</v>
      </c>
      <c r="AB186" s="2">
        <v>4800028259</v>
      </c>
      <c r="AC186" s="2">
        <v>43265</v>
      </c>
      <c r="AD186" s="2">
        <v>969845</v>
      </c>
      <c r="AE186" s="2">
        <v>0</v>
      </c>
      <c r="AF186" s="2">
        <v>52015</v>
      </c>
      <c r="AG186" s="2">
        <v>4800028259</v>
      </c>
      <c r="AH186" s="2" t="s">
        <v>667</v>
      </c>
      <c r="AI186" s="5">
        <v>0</v>
      </c>
      <c r="AJ186" s="2">
        <v>999999999999999</v>
      </c>
      <c r="AK186" s="2" t="s">
        <v>101</v>
      </c>
      <c r="AL186" s="2">
        <v>0</v>
      </c>
      <c r="AM186" s="2">
        <v>0</v>
      </c>
      <c r="AN186" s="2" t="s">
        <v>101</v>
      </c>
      <c r="AO186" s="3">
        <v>43200</v>
      </c>
      <c r="AP186" s="2" t="s">
        <v>101</v>
      </c>
      <c r="AQ186" s="2">
        <v>2</v>
      </c>
      <c r="AR186" s="2" t="s">
        <v>101</v>
      </c>
      <c r="AS186" s="2" t="s">
        <v>101</v>
      </c>
      <c r="AT186" s="2">
        <v>1</v>
      </c>
      <c r="AU186" s="2">
        <v>20180430</v>
      </c>
      <c r="AV186" s="2">
        <v>20180410</v>
      </c>
      <c r="AW186" s="2">
        <v>52015</v>
      </c>
      <c r="AX186" s="2">
        <v>0</v>
      </c>
      <c r="AY186" s="2" t="s">
        <v>101</v>
      </c>
      <c r="AZ186" s="65">
        <v>44635</v>
      </c>
    </row>
    <row r="187" spans="1:52" x14ac:dyDescent="0.2">
      <c r="A187" s="2">
        <v>890304155</v>
      </c>
      <c r="B187" s="2" t="s">
        <v>116</v>
      </c>
      <c r="C187" s="2" t="s">
        <v>83</v>
      </c>
      <c r="D187" s="2">
        <v>505781</v>
      </c>
      <c r="E187" s="2" t="s">
        <v>492</v>
      </c>
      <c r="F187" s="2" t="s">
        <v>493</v>
      </c>
      <c r="G187" s="2" t="s">
        <v>83</v>
      </c>
      <c r="H187" s="2">
        <v>505781</v>
      </c>
      <c r="I187" s="2">
        <v>1221314300</v>
      </c>
      <c r="J187" s="3">
        <v>43165</v>
      </c>
      <c r="K187" s="82">
        <v>65630</v>
      </c>
      <c r="L187" s="2">
        <v>65630</v>
      </c>
      <c r="M187" s="2" t="s">
        <v>99</v>
      </c>
      <c r="N187" s="2" t="s">
        <v>66</v>
      </c>
      <c r="O187" s="66">
        <v>0</v>
      </c>
      <c r="P187" s="2" t="s">
        <v>670</v>
      </c>
      <c r="Q187" s="2" t="s">
        <v>670</v>
      </c>
      <c r="R187" s="2">
        <v>0</v>
      </c>
      <c r="S187" s="2" t="s">
        <v>670</v>
      </c>
      <c r="T187" s="2" t="s">
        <v>100</v>
      </c>
      <c r="U187" s="2">
        <v>65630</v>
      </c>
      <c r="V187" s="2">
        <v>0</v>
      </c>
      <c r="W187" s="2">
        <v>0</v>
      </c>
      <c r="X187" s="2">
        <v>0</v>
      </c>
      <c r="Y187" s="2">
        <v>65630</v>
      </c>
      <c r="Z187" s="2">
        <v>0</v>
      </c>
      <c r="AA187" s="2">
        <v>65630</v>
      </c>
      <c r="AB187" s="2">
        <v>4800028259</v>
      </c>
      <c r="AC187" s="2">
        <v>43265</v>
      </c>
      <c r="AD187" s="2">
        <v>969845</v>
      </c>
      <c r="AE187" s="2">
        <v>0</v>
      </c>
      <c r="AF187" s="2">
        <v>65630</v>
      </c>
      <c r="AG187" s="2">
        <v>4800028259</v>
      </c>
      <c r="AH187" s="2" t="s">
        <v>667</v>
      </c>
      <c r="AI187" s="5">
        <v>0</v>
      </c>
      <c r="AJ187" s="2">
        <v>999999999999999</v>
      </c>
      <c r="AK187" s="2" t="s">
        <v>101</v>
      </c>
      <c r="AL187" s="2">
        <v>0</v>
      </c>
      <c r="AM187" s="2">
        <v>0</v>
      </c>
      <c r="AN187" s="2" t="s">
        <v>101</v>
      </c>
      <c r="AO187" s="3">
        <v>43200</v>
      </c>
      <c r="AP187" s="2" t="s">
        <v>101</v>
      </c>
      <c r="AQ187" s="2">
        <v>2</v>
      </c>
      <c r="AR187" s="2" t="s">
        <v>101</v>
      </c>
      <c r="AS187" s="2" t="s">
        <v>101</v>
      </c>
      <c r="AT187" s="2">
        <v>1</v>
      </c>
      <c r="AU187" s="2">
        <v>20180430</v>
      </c>
      <c r="AV187" s="2">
        <v>20180410</v>
      </c>
      <c r="AW187" s="2">
        <v>65630</v>
      </c>
      <c r="AX187" s="2">
        <v>0</v>
      </c>
      <c r="AY187" s="2" t="s">
        <v>101</v>
      </c>
      <c r="AZ187" s="65">
        <v>44635</v>
      </c>
    </row>
    <row r="188" spans="1:52" x14ac:dyDescent="0.2">
      <c r="A188" s="2">
        <v>890304155</v>
      </c>
      <c r="B188" s="2" t="s">
        <v>116</v>
      </c>
      <c r="C188" s="2" t="s">
        <v>83</v>
      </c>
      <c r="D188" s="2">
        <v>508192</v>
      </c>
      <c r="E188" s="2" t="s">
        <v>494</v>
      </c>
      <c r="F188" s="2" t="s">
        <v>495</v>
      </c>
      <c r="G188" s="2" t="s">
        <v>83</v>
      </c>
      <c r="H188" s="2">
        <v>508192</v>
      </c>
      <c r="I188" s="2">
        <v>1221314301</v>
      </c>
      <c r="J188" s="3">
        <v>43175</v>
      </c>
      <c r="K188" s="82">
        <v>232885</v>
      </c>
      <c r="L188" s="2">
        <v>232885</v>
      </c>
      <c r="M188" s="2" t="s">
        <v>99</v>
      </c>
      <c r="N188" s="2" t="s">
        <v>66</v>
      </c>
      <c r="O188" s="66">
        <v>0</v>
      </c>
      <c r="P188" s="2" t="s">
        <v>670</v>
      </c>
      <c r="Q188" s="2" t="s">
        <v>670</v>
      </c>
      <c r="R188" s="2">
        <v>0</v>
      </c>
      <c r="S188" s="2" t="s">
        <v>670</v>
      </c>
      <c r="T188" s="2" t="s">
        <v>100</v>
      </c>
      <c r="U188" s="2">
        <v>232885</v>
      </c>
      <c r="V188" s="2">
        <v>0</v>
      </c>
      <c r="W188" s="2">
        <v>0</v>
      </c>
      <c r="X188" s="2">
        <v>0</v>
      </c>
      <c r="Y188" s="2">
        <v>232885</v>
      </c>
      <c r="Z188" s="2">
        <v>0</v>
      </c>
      <c r="AA188" s="2">
        <v>232885</v>
      </c>
      <c r="AB188" s="2">
        <v>4800028259</v>
      </c>
      <c r="AC188" s="2">
        <v>43265</v>
      </c>
      <c r="AD188" s="2">
        <v>969845</v>
      </c>
      <c r="AE188" s="2">
        <v>0</v>
      </c>
      <c r="AF188" s="2">
        <v>232885</v>
      </c>
      <c r="AG188" s="2">
        <v>4800028259</v>
      </c>
      <c r="AH188" s="2" t="s">
        <v>667</v>
      </c>
      <c r="AI188" s="5">
        <v>0</v>
      </c>
      <c r="AJ188" s="2">
        <v>999999999999999</v>
      </c>
      <c r="AK188" s="2" t="s">
        <v>101</v>
      </c>
      <c r="AL188" s="2">
        <v>0</v>
      </c>
      <c r="AM188" s="2">
        <v>0</v>
      </c>
      <c r="AN188" s="2" t="s">
        <v>101</v>
      </c>
      <c r="AO188" s="3">
        <v>43200</v>
      </c>
      <c r="AP188" s="2" t="s">
        <v>101</v>
      </c>
      <c r="AQ188" s="2">
        <v>2</v>
      </c>
      <c r="AR188" s="2" t="s">
        <v>101</v>
      </c>
      <c r="AS188" s="2" t="s">
        <v>101</v>
      </c>
      <c r="AT188" s="2">
        <v>1</v>
      </c>
      <c r="AU188" s="2">
        <v>20180430</v>
      </c>
      <c r="AV188" s="2">
        <v>20180410</v>
      </c>
      <c r="AW188" s="2">
        <v>232885</v>
      </c>
      <c r="AX188" s="2">
        <v>0</v>
      </c>
      <c r="AY188" s="2" t="s">
        <v>101</v>
      </c>
      <c r="AZ188" s="65">
        <v>44635</v>
      </c>
    </row>
    <row r="189" spans="1:52" x14ac:dyDescent="0.2">
      <c r="A189" s="2">
        <v>890304155</v>
      </c>
      <c r="B189" s="2" t="s">
        <v>116</v>
      </c>
      <c r="C189" s="2" t="s">
        <v>83</v>
      </c>
      <c r="D189" s="2">
        <v>512609</v>
      </c>
      <c r="E189" s="2" t="s">
        <v>496</v>
      </c>
      <c r="F189" s="2" t="s">
        <v>497</v>
      </c>
      <c r="G189" s="2" t="s">
        <v>83</v>
      </c>
      <c r="H189" s="2">
        <v>512609</v>
      </c>
      <c r="I189" s="2">
        <v>1221329748</v>
      </c>
      <c r="J189" s="3">
        <v>43201</v>
      </c>
      <c r="K189" s="82">
        <v>51300</v>
      </c>
      <c r="L189" s="2">
        <v>51300</v>
      </c>
      <c r="M189" s="2" t="s">
        <v>99</v>
      </c>
      <c r="N189" s="2" t="s">
        <v>66</v>
      </c>
      <c r="O189" s="66">
        <v>0</v>
      </c>
      <c r="P189" s="2" t="s">
        <v>670</v>
      </c>
      <c r="Q189" s="2" t="s">
        <v>670</v>
      </c>
      <c r="R189" s="2">
        <v>0</v>
      </c>
      <c r="S189" s="2" t="s">
        <v>670</v>
      </c>
      <c r="T189" s="2" t="s">
        <v>100</v>
      </c>
      <c r="U189" s="2">
        <v>51300</v>
      </c>
      <c r="V189" s="2">
        <v>0</v>
      </c>
      <c r="W189" s="2">
        <v>0</v>
      </c>
      <c r="X189" s="2">
        <v>0</v>
      </c>
      <c r="Y189" s="2">
        <v>51300</v>
      </c>
      <c r="Z189" s="2">
        <v>0</v>
      </c>
      <c r="AA189" s="2">
        <v>51300</v>
      </c>
      <c r="AB189" s="2">
        <v>4800028259</v>
      </c>
      <c r="AC189" s="2">
        <v>43265</v>
      </c>
      <c r="AD189" s="2">
        <v>969845</v>
      </c>
      <c r="AE189" s="2">
        <v>0</v>
      </c>
      <c r="AF189" s="2">
        <v>51300</v>
      </c>
      <c r="AG189" s="2">
        <v>4800028259</v>
      </c>
      <c r="AH189" s="2" t="s">
        <v>667</v>
      </c>
      <c r="AI189" s="5">
        <v>0</v>
      </c>
      <c r="AJ189" s="2">
        <v>181011331794825</v>
      </c>
      <c r="AK189" s="2" t="s">
        <v>101</v>
      </c>
      <c r="AL189" s="2">
        <v>0</v>
      </c>
      <c r="AM189" s="2">
        <v>0</v>
      </c>
      <c r="AN189" s="2" t="s">
        <v>101</v>
      </c>
      <c r="AO189" s="3">
        <v>43235</v>
      </c>
      <c r="AP189" s="2" t="s">
        <v>101</v>
      </c>
      <c r="AQ189" s="2">
        <v>2</v>
      </c>
      <c r="AR189" s="2" t="s">
        <v>101</v>
      </c>
      <c r="AS189" s="2" t="s">
        <v>101</v>
      </c>
      <c r="AT189" s="2">
        <v>1</v>
      </c>
      <c r="AU189" s="2">
        <v>20180530</v>
      </c>
      <c r="AV189" s="2">
        <v>20180515</v>
      </c>
      <c r="AW189" s="2">
        <v>51300</v>
      </c>
      <c r="AX189" s="2">
        <v>0</v>
      </c>
      <c r="AY189" s="2" t="s">
        <v>101</v>
      </c>
      <c r="AZ189" s="65">
        <v>44635</v>
      </c>
    </row>
    <row r="190" spans="1:52" x14ac:dyDescent="0.2">
      <c r="A190" s="2">
        <v>890304155</v>
      </c>
      <c r="B190" s="2" t="s">
        <v>116</v>
      </c>
      <c r="C190" s="2" t="s">
        <v>83</v>
      </c>
      <c r="D190" s="2">
        <v>513423</v>
      </c>
      <c r="E190" s="2" t="s">
        <v>498</v>
      </c>
      <c r="F190" s="2" t="s">
        <v>499</v>
      </c>
      <c r="G190" s="2" t="s">
        <v>83</v>
      </c>
      <c r="H190" s="2">
        <v>513423</v>
      </c>
      <c r="I190" s="2">
        <v>1221329749</v>
      </c>
      <c r="J190" s="3">
        <v>43206</v>
      </c>
      <c r="K190" s="82">
        <v>145427</v>
      </c>
      <c r="L190" s="2">
        <v>145427</v>
      </c>
      <c r="M190" s="2" t="s">
        <v>99</v>
      </c>
      <c r="N190" s="2" t="s">
        <v>66</v>
      </c>
      <c r="O190" s="66">
        <v>0</v>
      </c>
      <c r="P190" s="2" t="s">
        <v>670</v>
      </c>
      <c r="Q190" s="2" t="s">
        <v>670</v>
      </c>
      <c r="R190" s="2">
        <v>0</v>
      </c>
      <c r="S190" s="2" t="s">
        <v>670</v>
      </c>
      <c r="T190" s="2" t="s">
        <v>100</v>
      </c>
      <c r="U190" s="2">
        <v>145427</v>
      </c>
      <c r="V190" s="2">
        <v>0</v>
      </c>
      <c r="W190" s="2">
        <v>0</v>
      </c>
      <c r="X190" s="2">
        <v>0</v>
      </c>
      <c r="Y190" s="2">
        <v>145427</v>
      </c>
      <c r="Z190" s="2">
        <v>0</v>
      </c>
      <c r="AA190" s="2">
        <v>145427</v>
      </c>
      <c r="AB190" s="2">
        <v>4800028259</v>
      </c>
      <c r="AC190" s="2">
        <v>43265</v>
      </c>
      <c r="AD190" s="2">
        <v>969845</v>
      </c>
      <c r="AE190" s="2">
        <v>0</v>
      </c>
      <c r="AF190" s="2">
        <v>145427</v>
      </c>
      <c r="AG190" s="2">
        <v>4800028259</v>
      </c>
      <c r="AH190" s="2" t="s">
        <v>667</v>
      </c>
      <c r="AI190" s="5">
        <v>0</v>
      </c>
      <c r="AJ190" s="2">
        <v>181041275583926</v>
      </c>
      <c r="AK190" s="2" t="s">
        <v>101</v>
      </c>
      <c r="AL190" s="2">
        <v>0</v>
      </c>
      <c r="AM190" s="2">
        <v>0</v>
      </c>
      <c r="AN190" s="2" t="s">
        <v>101</v>
      </c>
      <c r="AO190" s="3">
        <v>43235</v>
      </c>
      <c r="AP190" s="2" t="s">
        <v>101</v>
      </c>
      <c r="AQ190" s="2">
        <v>2</v>
      </c>
      <c r="AR190" s="2" t="s">
        <v>101</v>
      </c>
      <c r="AS190" s="2" t="s">
        <v>101</v>
      </c>
      <c r="AT190" s="2">
        <v>1</v>
      </c>
      <c r="AU190" s="2">
        <v>20180530</v>
      </c>
      <c r="AV190" s="2">
        <v>20180515</v>
      </c>
      <c r="AW190" s="2">
        <v>145427</v>
      </c>
      <c r="AX190" s="2">
        <v>0</v>
      </c>
      <c r="AY190" s="2" t="s">
        <v>101</v>
      </c>
      <c r="AZ190" s="65">
        <v>44635</v>
      </c>
    </row>
    <row r="191" spans="1:52" x14ac:dyDescent="0.2">
      <c r="A191" s="2">
        <v>890304155</v>
      </c>
      <c r="B191" s="2" t="s">
        <v>116</v>
      </c>
      <c r="C191" s="2" t="s">
        <v>83</v>
      </c>
      <c r="D191" s="2">
        <v>513687</v>
      </c>
      <c r="E191" s="2" t="s">
        <v>500</v>
      </c>
      <c r="F191" s="2" t="s">
        <v>501</v>
      </c>
      <c r="G191" s="2" t="s">
        <v>83</v>
      </c>
      <c r="H191" s="2">
        <v>513687</v>
      </c>
      <c r="I191" s="2">
        <v>1221329750</v>
      </c>
      <c r="J191" s="3">
        <v>43207</v>
      </c>
      <c r="K191" s="82">
        <v>99552</v>
      </c>
      <c r="L191" s="2">
        <v>99552</v>
      </c>
      <c r="M191" s="2" t="s">
        <v>99</v>
      </c>
      <c r="N191" s="2" t="s">
        <v>66</v>
      </c>
      <c r="O191" s="66">
        <v>0</v>
      </c>
      <c r="P191" s="2" t="s">
        <v>670</v>
      </c>
      <c r="Q191" s="2" t="s">
        <v>670</v>
      </c>
      <c r="R191" s="2">
        <v>0</v>
      </c>
      <c r="S191" s="2" t="s">
        <v>670</v>
      </c>
      <c r="T191" s="2" t="s">
        <v>100</v>
      </c>
      <c r="U191" s="2">
        <v>99552</v>
      </c>
      <c r="V191" s="2">
        <v>0</v>
      </c>
      <c r="W191" s="2">
        <v>0</v>
      </c>
      <c r="X191" s="2">
        <v>0</v>
      </c>
      <c r="Y191" s="2">
        <v>99552</v>
      </c>
      <c r="Z191" s="2">
        <v>0</v>
      </c>
      <c r="AA191" s="2">
        <v>99552</v>
      </c>
      <c r="AB191" s="2">
        <v>4800028259</v>
      </c>
      <c r="AC191" s="2">
        <v>43265</v>
      </c>
      <c r="AD191" s="2">
        <v>969845</v>
      </c>
      <c r="AE191" s="2">
        <v>0</v>
      </c>
      <c r="AF191" s="2">
        <v>99552</v>
      </c>
      <c r="AG191" s="2">
        <v>4800028259</v>
      </c>
      <c r="AH191" s="2" t="s">
        <v>667</v>
      </c>
      <c r="AI191" s="5">
        <v>0</v>
      </c>
      <c r="AJ191" s="2">
        <v>181061275353604</v>
      </c>
      <c r="AK191" s="2" t="s">
        <v>101</v>
      </c>
      <c r="AL191" s="2">
        <v>0</v>
      </c>
      <c r="AM191" s="2">
        <v>0</v>
      </c>
      <c r="AN191" s="2" t="s">
        <v>101</v>
      </c>
      <c r="AO191" s="3">
        <v>43235</v>
      </c>
      <c r="AP191" s="2" t="s">
        <v>101</v>
      </c>
      <c r="AQ191" s="2">
        <v>2</v>
      </c>
      <c r="AR191" s="2" t="s">
        <v>101</v>
      </c>
      <c r="AS191" s="2" t="s">
        <v>101</v>
      </c>
      <c r="AT191" s="2">
        <v>1</v>
      </c>
      <c r="AU191" s="2">
        <v>20180530</v>
      </c>
      <c r="AV191" s="2">
        <v>20180515</v>
      </c>
      <c r="AW191" s="2">
        <v>99552</v>
      </c>
      <c r="AX191" s="2">
        <v>0</v>
      </c>
      <c r="AY191" s="2" t="s">
        <v>101</v>
      </c>
      <c r="AZ191" s="65">
        <v>44635</v>
      </c>
    </row>
    <row r="192" spans="1:52" x14ac:dyDescent="0.2">
      <c r="A192" s="2">
        <v>890304155</v>
      </c>
      <c r="B192" s="2" t="s">
        <v>116</v>
      </c>
      <c r="C192" s="2" t="s">
        <v>83</v>
      </c>
      <c r="D192" s="2">
        <v>519508</v>
      </c>
      <c r="E192" s="2" t="s">
        <v>502</v>
      </c>
      <c r="F192" s="2" t="s">
        <v>503</v>
      </c>
      <c r="G192" s="2" t="s">
        <v>83</v>
      </c>
      <c r="H192" s="2">
        <v>519508</v>
      </c>
      <c r="I192" s="2">
        <v>1221337974</v>
      </c>
      <c r="J192" s="3">
        <v>43239</v>
      </c>
      <c r="K192" s="82">
        <v>60272</v>
      </c>
      <c r="L192" s="2">
        <v>29850</v>
      </c>
      <c r="M192" s="2" t="s">
        <v>99</v>
      </c>
      <c r="N192" s="2" t="s">
        <v>66</v>
      </c>
      <c r="O192" s="66">
        <v>0</v>
      </c>
      <c r="P192" s="2" t="s">
        <v>670</v>
      </c>
      <c r="Q192" s="2" t="s">
        <v>670</v>
      </c>
      <c r="R192" s="2">
        <v>0</v>
      </c>
      <c r="S192" s="2" t="s">
        <v>670</v>
      </c>
      <c r="T192" s="2" t="s">
        <v>100</v>
      </c>
      <c r="U192" s="2">
        <v>60272</v>
      </c>
      <c r="V192" s="2">
        <v>0</v>
      </c>
      <c r="W192" s="2">
        <v>0</v>
      </c>
      <c r="X192" s="2">
        <v>0</v>
      </c>
      <c r="Y192" s="2">
        <v>60272</v>
      </c>
      <c r="Z192" s="2">
        <v>0</v>
      </c>
      <c r="AA192" s="2">
        <v>60272</v>
      </c>
      <c r="AB192" s="2">
        <v>4800028735</v>
      </c>
      <c r="AC192" s="3">
        <v>43304</v>
      </c>
      <c r="AD192" s="2">
        <v>127222</v>
      </c>
      <c r="AE192" s="2">
        <v>0</v>
      </c>
      <c r="AF192" s="2">
        <v>30422</v>
      </c>
      <c r="AG192" s="2">
        <v>4800028821</v>
      </c>
      <c r="AH192" s="2" t="s">
        <v>657</v>
      </c>
      <c r="AI192" s="5">
        <v>0</v>
      </c>
      <c r="AJ192" s="2">
        <v>181391275628204</v>
      </c>
      <c r="AK192" s="2" t="s">
        <v>101</v>
      </c>
      <c r="AL192" s="2">
        <v>0</v>
      </c>
      <c r="AM192" s="2">
        <v>0</v>
      </c>
      <c r="AN192" s="2" t="s">
        <v>101</v>
      </c>
      <c r="AO192" s="3">
        <v>43271</v>
      </c>
      <c r="AP192" s="2" t="s">
        <v>101</v>
      </c>
      <c r="AQ192" s="2">
        <v>2</v>
      </c>
      <c r="AR192" s="2" t="s">
        <v>101</v>
      </c>
      <c r="AS192" s="2" t="s">
        <v>101</v>
      </c>
      <c r="AT192" s="2">
        <v>1</v>
      </c>
      <c r="AU192" s="2">
        <v>20180630</v>
      </c>
      <c r="AV192" s="2">
        <v>20180620</v>
      </c>
      <c r="AW192" s="2">
        <v>60272</v>
      </c>
      <c r="AX192" s="2">
        <v>0</v>
      </c>
      <c r="AY192" s="2" t="s">
        <v>101</v>
      </c>
      <c r="AZ192" s="65">
        <v>44635</v>
      </c>
    </row>
    <row r="193" spans="1:52" x14ac:dyDescent="0.2">
      <c r="A193" s="2">
        <v>890304155</v>
      </c>
      <c r="B193" s="2" t="s">
        <v>116</v>
      </c>
      <c r="C193" s="2" t="s">
        <v>83</v>
      </c>
      <c r="D193" s="2">
        <v>519961</v>
      </c>
      <c r="E193" s="2" t="s">
        <v>504</v>
      </c>
      <c r="F193" s="2" t="s">
        <v>505</v>
      </c>
      <c r="G193" s="2" t="s">
        <v>83</v>
      </c>
      <c r="H193" s="2">
        <v>519961</v>
      </c>
      <c r="I193" s="2">
        <v>1221337975</v>
      </c>
      <c r="J193" s="3">
        <v>43242</v>
      </c>
      <c r="K193" s="82">
        <v>66950</v>
      </c>
      <c r="L193" s="2">
        <v>66950</v>
      </c>
      <c r="M193" s="2" t="s">
        <v>99</v>
      </c>
      <c r="N193" s="2" t="s">
        <v>66</v>
      </c>
      <c r="O193" s="66">
        <v>0</v>
      </c>
      <c r="P193" s="2" t="s">
        <v>670</v>
      </c>
      <c r="Q193" s="2" t="s">
        <v>670</v>
      </c>
      <c r="R193" s="2">
        <v>0</v>
      </c>
      <c r="S193" s="2" t="s">
        <v>670</v>
      </c>
      <c r="T193" s="2" t="s">
        <v>100</v>
      </c>
      <c r="U193" s="2">
        <v>66950</v>
      </c>
      <c r="V193" s="2">
        <v>0</v>
      </c>
      <c r="W193" s="2">
        <v>0</v>
      </c>
      <c r="X193" s="2">
        <v>0</v>
      </c>
      <c r="Y193" s="2">
        <v>66950</v>
      </c>
      <c r="Z193" s="2">
        <v>0</v>
      </c>
      <c r="AA193" s="2">
        <v>66950</v>
      </c>
      <c r="AB193" s="2">
        <v>4800028735</v>
      </c>
      <c r="AC193" s="2">
        <v>43304</v>
      </c>
      <c r="AD193" s="2">
        <v>127222</v>
      </c>
      <c r="AE193" s="2">
        <v>0</v>
      </c>
      <c r="AF193" s="2">
        <v>66950</v>
      </c>
      <c r="AG193" s="2">
        <v>4800028735</v>
      </c>
      <c r="AH193" s="2" t="s">
        <v>668</v>
      </c>
      <c r="AI193" s="5">
        <v>0</v>
      </c>
      <c r="AJ193" s="2">
        <v>181411275863537</v>
      </c>
      <c r="AK193" s="2" t="s">
        <v>101</v>
      </c>
      <c r="AL193" s="2">
        <v>0</v>
      </c>
      <c r="AM193" s="2">
        <v>0</v>
      </c>
      <c r="AN193" s="2" t="s">
        <v>101</v>
      </c>
      <c r="AO193" s="3">
        <v>43271</v>
      </c>
      <c r="AP193" s="2" t="s">
        <v>101</v>
      </c>
      <c r="AQ193" s="2">
        <v>2</v>
      </c>
      <c r="AR193" s="2" t="s">
        <v>101</v>
      </c>
      <c r="AS193" s="2" t="s">
        <v>101</v>
      </c>
      <c r="AT193" s="2">
        <v>1</v>
      </c>
      <c r="AU193" s="2">
        <v>20180630</v>
      </c>
      <c r="AV193" s="2">
        <v>20180620</v>
      </c>
      <c r="AW193" s="2">
        <v>66950</v>
      </c>
      <c r="AX193" s="2">
        <v>0</v>
      </c>
      <c r="AY193" s="2" t="s">
        <v>101</v>
      </c>
      <c r="AZ193" s="65">
        <v>44635</v>
      </c>
    </row>
    <row r="194" spans="1:52" x14ac:dyDescent="0.2">
      <c r="A194" s="2">
        <v>890304155</v>
      </c>
      <c r="B194" s="2" t="s">
        <v>116</v>
      </c>
      <c r="C194" s="2" t="s">
        <v>88</v>
      </c>
      <c r="D194" s="2">
        <v>100110966</v>
      </c>
      <c r="E194" s="2" t="s">
        <v>506</v>
      </c>
      <c r="F194" s="2" t="s">
        <v>507</v>
      </c>
      <c r="G194" s="2" t="s">
        <v>88</v>
      </c>
      <c r="H194" s="2">
        <v>100110966</v>
      </c>
      <c r="I194" s="2" t="s">
        <v>101</v>
      </c>
      <c r="J194" s="3">
        <v>44408</v>
      </c>
      <c r="K194" s="82">
        <v>59659</v>
      </c>
      <c r="L194" s="2">
        <v>59659</v>
      </c>
      <c r="M194" s="2" t="s">
        <v>99</v>
      </c>
      <c r="N194" s="2" t="s">
        <v>72</v>
      </c>
      <c r="O194" s="66">
        <v>0</v>
      </c>
      <c r="P194" s="2" t="s">
        <v>670</v>
      </c>
      <c r="Q194" s="2" t="s">
        <v>670</v>
      </c>
      <c r="R194" s="2">
        <v>0</v>
      </c>
      <c r="S194" s="2" t="s">
        <v>670</v>
      </c>
      <c r="T194" s="2" t="s">
        <v>100</v>
      </c>
      <c r="U194" s="2">
        <v>59659</v>
      </c>
      <c r="V194" s="2">
        <v>0</v>
      </c>
      <c r="W194" s="2">
        <v>0</v>
      </c>
      <c r="X194" s="2">
        <v>0</v>
      </c>
      <c r="Y194" s="2">
        <v>59659</v>
      </c>
      <c r="Z194" s="2">
        <v>0</v>
      </c>
      <c r="AA194" s="2" t="s">
        <v>101</v>
      </c>
      <c r="AB194" s="2" t="s">
        <v>101</v>
      </c>
      <c r="AC194" s="2" t="s">
        <v>101</v>
      </c>
      <c r="AD194" s="2" t="s">
        <v>101</v>
      </c>
      <c r="AE194" s="2" t="s">
        <v>101</v>
      </c>
      <c r="AF194" s="2">
        <v>0</v>
      </c>
      <c r="AG194" s="2"/>
      <c r="AH194" s="2"/>
      <c r="AI194" s="5">
        <v>0</v>
      </c>
      <c r="AJ194" s="2">
        <v>211988523723622</v>
      </c>
      <c r="AK194" s="2" t="s">
        <v>101</v>
      </c>
      <c r="AL194" s="2">
        <v>0</v>
      </c>
      <c r="AM194" s="2">
        <v>0</v>
      </c>
      <c r="AN194" s="2" t="s">
        <v>101</v>
      </c>
      <c r="AO194" s="3">
        <v>44580</v>
      </c>
      <c r="AP194" s="2" t="s">
        <v>101</v>
      </c>
      <c r="AQ194" s="2">
        <v>2</v>
      </c>
      <c r="AR194" s="2" t="s">
        <v>101</v>
      </c>
      <c r="AS194" s="2" t="s">
        <v>101</v>
      </c>
      <c r="AT194" s="2">
        <v>1</v>
      </c>
      <c r="AU194" s="2">
        <v>20220228</v>
      </c>
      <c r="AV194" s="2">
        <v>20220221</v>
      </c>
      <c r="AW194" s="2">
        <v>59659</v>
      </c>
      <c r="AX194" s="2">
        <v>0</v>
      </c>
      <c r="AY194" s="2" t="s">
        <v>101</v>
      </c>
      <c r="AZ194" s="65">
        <v>44635</v>
      </c>
    </row>
    <row r="195" spans="1:52" x14ac:dyDescent="0.2">
      <c r="A195" s="2">
        <v>890304155</v>
      </c>
      <c r="B195" s="2" t="s">
        <v>116</v>
      </c>
      <c r="C195" s="2" t="s">
        <v>83</v>
      </c>
      <c r="D195" s="2">
        <v>485457</v>
      </c>
      <c r="E195" s="2" t="s">
        <v>508</v>
      </c>
      <c r="F195" s="2" t="s">
        <v>509</v>
      </c>
      <c r="G195" s="2" t="s">
        <v>83</v>
      </c>
      <c r="H195" s="2">
        <v>485457</v>
      </c>
      <c r="I195" s="2">
        <v>1221264573</v>
      </c>
      <c r="J195" s="3">
        <v>43058</v>
      </c>
      <c r="K195" s="82">
        <v>69805</v>
      </c>
      <c r="L195" s="2">
        <v>69805</v>
      </c>
      <c r="M195" s="2" t="s">
        <v>99</v>
      </c>
      <c r="N195" s="2" t="s">
        <v>66</v>
      </c>
      <c r="O195" s="66">
        <v>0</v>
      </c>
      <c r="P195" s="2" t="s">
        <v>670</v>
      </c>
      <c r="Q195" s="2" t="s">
        <v>670</v>
      </c>
      <c r="R195" s="2">
        <v>0</v>
      </c>
      <c r="S195" s="2" t="s">
        <v>670</v>
      </c>
      <c r="T195" s="2" t="s">
        <v>100</v>
      </c>
      <c r="U195" s="2">
        <v>69805</v>
      </c>
      <c r="V195" s="2">
        <v>0</v>
      </c>
      <c r="W195" s="2">
        <v>0</v>
      </c>
      <c r="X195" s="2">
        <v>0</v>
      </c>
      <c r="Y195" s="2">
        <v>69805</v>
      </c>
      <c r="Z195" s="2">
        <v>0</v>
      </c>
      <c r="AA195" s="2">
        <v>69805</v>
      </c>
      <c r="AB195" s="2">
        <v>4800027511</v>
      </c>
      <c r="AC195" s="2">
        <v>43208</v>
      </c>
      <c r="AD195" s="2">
        <v>69805</v>
      </c>
      <c r="AE195" s="2">
        <v>0</v>
      </c>
      <c r="AF195" s="2">
        <v>69805</v>
      </c>
      <c r="AG195" s="2">
        <v>4800027511</v>
      </c>
      <c r="AH195" s="2" t="s">
        <v>666</v>
      </c>
      <c r="AI195" s="5">
        <v>0</v>
      </c>
      <c r="AJ195" s="2">
        <v>173237302491832</v>
      </c>
      <c r="AK195" s="2" t="s">
        <v>101</v>
      </c>
      <c r="AL195" s="2">
        <v>0</v>
      </c>
      <c r="AM195" s="2">
        <v>0</v>
      </c>
      <c r="AN195" s="2" t="s">
        <v>101</v>
      </c>
      <c r="AO195" s="3">
        <v>43089</v>
      </c>
      <c r="AP195" s="2" t="s">
        <v>101</v>
      </c>
      <c r="AQ195" s="2">
        <v>2</v>
      </c>
      <c r="AR195" s="2" t="s">
        <v>101</v>
      </c>
      <c r="AS195" s="2" t="s">
        <v>101</v>
      </c>
      <c r="AT195" s="2">
        <v>1</v>
      </c>
      <c r="AU195" s="2">
        <v>20171230</v>
      </c>
      <c r="AV195" s="2">
        <v>20171220</v>
      </c>
      <c r="AW195" s="2">
        <v>69805</v>
      </c>
      <c r="AX195" s="2">
        <v>0</v>
      </c>
      <c r="AY195" s="2" t="s">
        <v>101</v>
      </c>
      <c r="AZ195" s="65">
        <v>44635</v>
      </c>
    </row>
    <row r="196" spans="1:52" x14ac:dyDescent="0.2">
      <c r="A196" s="2">
        <v>890304155</v>
      </c>
      <c r="B196" s="2" t="s">
        <v>116</v>
      </c>
      <c r="C196" s="2" t="s">
        <v>88</v>
      </c>
      <c r="D196" s="2">
        <v>100113787</v>
      </c>
      <c r="E196" s="2" t="s">
        <v>510</v>
      </c>
      <c r="F196" s="2" t="s">
        <v>511</v>
      </c>
      <c r="G196" s="2" t="s">
        <v>88</v>
      </c>
      <c r="H196" s="2">
        <v>100113787</v>
      </c>
      <c r="I196" s="2" t="s">
        <v>101</v>
      </c>
      <c r="J196" s="3">
        <v>44430</v>
      </c>
      <c r="K196" s="82">
        <v>308739</v>
      </c>
      <c r="L196" s="2">
        <v>308739</v>
      </c>
      <c r="M196" s="2" t="s">
        <v>99</v>
      </c>
      <c r="N196" s="2" t="s">
        <v>72</v>
      </c>
      <c r="O196" s="66">
        <v>0</v>
      </c>
      <c r="P196" s="2" t="s">
        <v>670</v>
      </c>
      <c r="Q196" s="2" t="s">
        <v>670</v>
      </c>
      <c r="R196" s="2">
        <v>0</v>
      </c>
      <c r="S196" s="2" t="s">
        <v>670</v>
      </c>
      <c r="T196" s="2" t="s">
        <v>100</v>
      </c>
      <c r="U196" s="2">
        <v>308739</v>
      </c>
      <c r="V196" s="2">
        <v>0</v>
      </c>
      <c r="W196" s="2">
        <v>0</v>
      </c>
      <c r="X196" s="2">
        <v>0</v>
      </c>
      <c r="Y196" s="2">
        <v>308739</v>
      </c>
      <c r="Z196" s="2">
        <v>0</v>
      </c>
      <c r="AA196" s="2" t="s">
        <v>101</v>
      </c>
      <c r="AB196" s="2" t="s">
        <v>101</v>
      </c>
      <c r="AC196" s="2" t="s">
        <v>101</v>
      </c>
      <c r="AD196" s="2" t="s">
        <v>101</v>
      </c>
      <c r="AE196" s="2" t="s">
        <v>101</v>
      </c>
      <c r="AF196" s="2">
        <v>0</v>
      </c>
      <c r="AG196" s="2"/>
      <c r="AH196" s="2"/>
      <c r="AI196" s="5">
        <v>0</v>
      </c>
      <c r="AJ196" s="2">
        <v>212328516240817</v>
      </c>
      <c r="AK196" s="2" t="s">
        <v>101</v>
      </c>
      <c r="AL196" s="2">
        <v>0</v>
      </c>
      <c r="AM196" s="2">
        <v>0</v>
      </c>
      <c r="AN196" s="2" t="s">
        <v>101</v>
      </c>
      <c r="AO196" s="3">
        <v>44580</v>
      </c>
      <c r="AP196" s="2" t="s">
        <v>101</v>
      </c>
      <c r="AQ196" s="2">
        <v>2</v>
      </c>
      <c r="AR196" s="2" t="s">
        <v>101</v>
      </c>
      <c r="AS196" s="2" t="s">
        <v>101</v>
      </c>
      <c r="AT196" s="2">
        <v>1</v>
      </c>
      <c r="AU196" s="2">
        <v>20220228</v>
      </c>
      <c r="AV196" s="2">
        <v>20220221</v>
      </c>
      <c r="AW196" s="2">
        <v>308739</v>
      </c>
      <c r="AX196" s="2">
        <v>0</v>
      </c>
      <c r="AY196" s="2" t="s">
        <v>101</v>
      </c>
      <c r="AZ196" s="65">
        <v>44635</v>
      </c>
    </row>
    <row r="197" spans="1:52" x14ac:dyDescent="0.2">
      <c r="A197" s="2">
        <v>890304155</v>
      </c>
      <c r="B197" s="2" t="s">
        <v>116</v>
      </c>
      <c r="C197" s="2" t="s">
        <v>88</v>
      </c>
      <c r="D197" s="2">
        <v>100101475</v>
      </c>
      <c r="E197" s="2" t="s">
        <v>512</v>
      </c>
      <c r="F197" s="2" t="s">
        <v>513</v>
      </c>
      <c r="G197" s="2" t="s">
        <v>88</v>
      </c>
      <c r="H197" s="2">
        <v>100101475</v>
      </c>
      <c r="I197" s="2" t="s">
        <v>101</v>
      </c>
      <c r="J197" s="3">
        <v>44340</v>
      </c>
      <c r="K197" s="82">
        <v>59659</v>
      </c>
      <c r="L197" s="2">
        <v>59659</v>
      </c>
      <c r="M197" s="2" t="s">
        <v>99</v>
      </c>
      <c r="N197" s="2" t="s">
        <v>72</v>
      </c>
      <c r="O197" s="66">
        <v>0</v>
      </c>
      <c r="P197" s="2" t="s">
        <v>670</v>
      </c>
      <c r="Q197" s="2" t="s">
        <v>670</v>
      </c>
      <c r="R197" s="2">
        <v>0</v>
      </c>
      <c r="S197" s="2" t="s">
        <v>670</v>
      </c>
      <c r="T197" s="2" t="s">
        <v>100</v>
      </c>
      <c r="U197" s="2">
        <v>59659</v>
      </c>
      <c r="V197" s="2">
        <v>0</v>
      </c>
      <c r="W197" s="2">
        <v>0</v>
      </c>
      <c r="X197" s="2">
        <v>0</v>
      </c>
      <c r="Y197" s="2">
        <v>59659</v>
      </c>
      <c r="Z197" s="2">
        <v>0</v>
      </c>
      <c r="AA197" s="2" t="s">
        <v>101</v>
      </c>
      <c r="AB197" s="2" t="s">
        <v>101</v>
      </c>
      <c r="AC197" s="2" t="s">
        <v>101</v>
      </c>
      <c r="AD197" s="2" t="s">
        <v>101</v>
      </c>
      <c r="AE197" s="2" t="s">
        <v>101</v>
      </c>
      <c r="AF197" s="2">
        <v>0</v>
      </c>
      <c r="AG197" s="2"/>
      <c r="AH197" s="2"/>
      <c r="AI197" s="5">
        <v>0</v>
      </c>
      <c r="AJ197" s="2">
        <v>211448523586431</v>
      </c>
      <c r="AK197" s="2" t="s">
        <v>101</v>
      </c>
      <c r="AL197" s="2">
        <v>0</v>
      </c>
      <c r="AM197" s="2">
        <v>0</v>
      </c>
      <c r="AN197" s="2" t="s">
        <v>101</v>
      </c>
      <c r="AO197" s="3">
        <v>44580</v>
      </c>
      <c r="AP197" s="2" t="s">
        <v>101</v>
      </c>
      <c r="AQ197" s="2">
        <v>2</v>
      </c>
      <c r="AR197" s="2" t="s">
        <v>101</v>
      </c>
      <c r="AS197" s="2" t="s">
        <v>101</v>
      </c>
      <c r="AT197" s="2">
        <v>1</v>
      </c>
      <c r="AU197" s="2">
        <v>20220228</v>
      </c>
      <c r="AV197" s="2">
        <v>20220221</v>
      </c>
      <c r="AW197" s="2">
        <v>59659</v>
      </c>
      <c r="AX197" s="2">
        <v>0</v>
      </c>
      <c r="AY197" s="2" t="s">
        <v>101</v>
      </c>
      <c r="AZ197" s="65">
        <v>44635</v>
      </c>
    </row>
    <row r="198" spans="1:52" x14ac:dyDescent="0.2">
      <c r="A198" s="2">
        <v>890304155</v>
      </c>
      <c r="B198" s="2" t="s">
        <v>116</v>
      </c>
      <c r="C198" s="2" t="s">
        <v>88</v>
      </c>
      <c r="D198" s="2">
        <v>100102238</v>
      </c>
      <c r="E198" s="2" t="s">
        <v>514</v>
      </c>
      <c r="F198" s="2" t="s">
        <v>515</v>
      </c>
      <c r="G198" s="2" t="s">
        <v>88</v>
      </c>
      <c r="H198" s="2">
        <v>100102238</v>
      </c>
      <c r="I198" s="2" t="s">
        <v>101</v>
      </c>
      <c r="J198" s="3">
        <v>44345</v>
      </c>
      <c r="K198" s="82">
        <v>307108</v>
      </c>
      <c r="L198" s="2">
        <v>307108</v>
      </c>
      <c r="M198" s="2" t="s">
        <v>99</v>
      </c>
      <c r="N198" s="2" t="s">
        <v>72</v>
      </c>
      <c r="O198" s="66">
        <v>0</v>
      </c>
      <c r="P198" s="2" t="s">
        <v>670</v>
      </c>
      <c r="Q198" s="2" t="s">
        <v>670</v>
      </c>
      <c r="R198" s="2">
        <v>0</v>
      </c>
      <c r="S198" s="2" t="s">
        <v>670</v>
      </c>
      <c r="T198" s="2" t="s">
        <v>100</v>
      </c>
      <c r="U198" s="2">
        <v>307108</v>
      </c>
      <c r="V198" s="2">
        <v>0</v>
      </c>
      <c r="W198" s="2">
        <v>0</v>
      </c>
      <c r="X198" s="2">
        <v>0</v>
      </c>
      <c r="Y198" s="2">
        <v>307108</v>
      </c>
      <c r="Z198" s="2">
        <v>0</v>
      </c>
      <c r="AA198" s="2" t="s">
        <v>101</v>
      </c>
      <c r="AB198" s="2" t="s">
        <v>101</v>
      </c>
      <c r="AC198" s="2" t="s">
        <v>101</v>
      </c>
      <c r="AD198" s="2" t="s">
        <v>101</v>
      </c>
      <c r="AE198" s="2" t="s">
        <v>101</v>
      </c>
      <c r="AF198" s="2">
        <v>0</v>
      </c>
      <c r="AG198" s="2"/>
      <c r="AH198" s="2"/>
      <c r="AI198" s="5">
        <v>0</v>
      </c>
      <c r="AJ198" s="2">
        <v>211498516115935</v>
      </c>
      <c r="AK198" s="2" t="s">
        <v>101</v>
      </c>
      <c r="AL198" s="2">
        <v>0</v>
      </c>
      <c r="AM198" s="2">
        <v>0</v>
      </c>
      <c r="AN198" s="2" t="s">
        <v>101</v>
      </c>
      <c r="AO198" s="3">
        <v>44580</v>
      </c>
      <c r="AP198" s="2" t="s">
        <v>101</v>
      </c>
      <c r="AQ198" s="2">
        <v>2</v>
      </c>
      <c r="AR198" s="2" t="s">
        <v>101</v>
      </c>
      <c r="AS198" s="2" t="s">
        <v>101</v>
      </c>
      <c r="AT198" s="2">
        <v>1</v>
      </c>
      <c r="AU198" s="2">
        <v>20220228</v>
      </c>
      <c r="AV198" s="2">
        <v>20220221</v>
      </c>
      <c r="AW198" s="2">
        <v>307108</v>
      </c>
      <c r="AX198" s="2">
        <v>0</v>
      </c>
      <c r="AY198" s="2" t="s">
        <v>101</v>
      </c>
      <c r="AZ198" s="65">
        <v>44635</v>
      </c>
    </row>
    <row r="199" spans="1:52" x14ac:dyDescent="0.2">
      <c r="A199" s="2">
        <v>890304155</v>
      </c>
      <c r="B199" s="2" t="s">
        <v>116</v>
      </c>
      <c r="C199" s="2" t="s">
        <v>88</v>
      </c>
      <c r="D199" s="2">
        <v>100102722</v>
      </c>
      <c r="E199" s="2" t="s">
        <v>516</v>
      </c>
      <c r="F199" s="2" t="s">
        <v>517</v>
      </c>
      <c r="G199" s="2" t="s">
        <v>88</v>
      </c>
      <c r="H199" s="2">
        <v>100102722</v>
      </c>
      <c r="I199" s="2" t="s">
        <v>101</v>
      </c>
      <c r="J199" s="3">
        <v>44350</v>
      </c>
      <c r="K199" s="82">
        <v>385991</v>
      </c>
      <c r="L199" s="2">
        <v>385991</v>
      </c>
      <c r="M199" s="2" t="s">
        <v>99</v>
      </c>
      <c r="N199" s="2" t="s">
        <v>72</v>
      </c>
      <c r="O199" s="66">
        <v>0</v>
      </c>
      <c r="P199" s="2" t="s">
        <v>670</v>
      </c>
      <c r="Q199" s="2" t="s">
        <v>670</v>
      </c>
      <c r="R199" s="2">
        <v>0</v>
      </c>
      <c r="S199" s="2" t="s">
        <v>670</v>
      </c>
      <c r="T199" s="2" t="s">
        <v>100</v>
      </c>
      <c r="U199" s="2">
        <v>385991</v>
      </c>
      <c r="V199" s="2">
        <v>0</v>
      </c>
      <c r="W199" s="2">
        <v>0</v>
      </c>
      <c r="X199" s="2">
        <v>0</v>
      </c>
      <c r="Y199" s="2">
        <v>385991</v>
      </c>
      <c r="Z199" s="2">
        <v>0</v>
      </c>
      <c r="AA199" s="2" t="s">
        <v>101</v>
      </c>
      <c r="AB199" s="2" t="s">
        <v>101</v>
      </c>
      <c r="AC199" s="2" t="s">
        <v>101</v>
      </c>
      <c r="AD199" s="2" t="s">
        <v>101</v>
      </c>
      <c r="AE199" s="2" t="s">
        <v>101</v>
      </c>
      <c r="AF199" s="2">
        <v>0</v>
      </c>
      <c r="AG199" s="2"/>
      <c r="AH199" s="2"/>
      <c r="AI199" s="5">
        <v>0</v>
      </c>
      <c r="AJ199" s="2">
        <v>211538516429254</v>
      </c>
      <c r="AK199" s="2" t="s">
        <v>101</v>
      </c>
      <c r="AL199" s="2">
        <v>0</v>
      </c>
      <c r="AM199" s="2">
        <v>0</v>
      </c>
      <c r="AN199" s="2" t="s">
        <v>101</v>
      </c>
      <c r="AO199" s="3">
        <v>44580</v>
      </c>
      <c r="AP199" s="2" t="s">
        <v>101</v>
      </c>
      <c r="AQ199" s="2">
        <v>2</v>
      </c>
      <c r="AR199" s="2" t="s">
        <v>101</v>
      </c>
      <c r="AS199" s="2" t="s">
        <v>101</v>
      </c>
      <c r="AT199" s="2">
        <v>1</v>
      </c>
      <c r="AU199" s="2">
        <v>20220228</v>
      </c>
      <c r="AV199" s="2">
        <v>20220221</v>
      </c>
      <c r="AW199" s="2">
        <v>385991</v>
      </c>
      <c r="AX199" s="2">
        <v>0</v>
      </c>
      <c r="AY199" s="2" t="s">
        <v>101</v>
      </c>
      <c r="AZ199" s="65">
        <v>44635</v>
      </c>
    </row>
    <row r="200" spans="1:52" x14ac:dyDescent="0.2">
      <c r="A200" s="2">
        <v>890304155</v>
      </c>
      <c r="B200" s="2" t="s">
        <v>116</v>
      </c>
      <c r="C200" s="2" t="s">
        <v>88</v>
      </c>
      <c r="D200" s="2">
        <v>100103078</v>
      </c>
      <c r="E200" s="2" t="s">
        <v>518</v>
      </c>
      <c r="F200" s="2" t="s">
        <v>519</v>
      </c>
      <c r="G200" s="2" t="s">
        <v>88</v>
      </c>
      <c r="H200" s="2">
        <v>100103078</v>
      </c>
      <c r="I200" s="2" t="s">
        <v>101</v>
      </c>
      <c r="J200" s="3">
        <v>44352</v>
      </c>
      <c r="K200" s="82">
        <v>70008</v>
      </c>
      <c r="L200" s="2">
        <v>70008</v>
      </c>
      <c r="M200" s="2" t="s">
        <v>99</v>
      </c>
      <c r="N200" s="2" t="s">
        <v>72</v>
      </c>
      <c r="O200" s="66">
        <v>0</v>
      </c>
      <c r="P200" s="2" t="s">
        <v>670</v>
      </c>
      <c r="Q200" s="2" t="s">
        <v>670</v>
      </c>
      <c r="R200" s="2">
        <v>0</v>
      </c>
      <c r="S200" s="2" t="s">
        <v>670</v>
      </c>
      <c r="T200" s="2" t="s">
        <v>100</v>
      </c>
      <c r="U200" s="2">
        <v>70008</v>
      </c>
      <c r="V200" s="2">
        <v>0</v>
      </c>
      <c r="W200" s="2">
        <v>0</v>
      </c>
      <c r="X200" s="2">
        <v>0</v>
      </c>
      <c r="Y200" s="2">
        <v>70008</v>
      </c>
      <c r="Z200" s="2">
        <v>0</v>
      </c>
      <c r="AA200" s="2" t="s">
        <v>101</v>
      </c>
      <c r="AB200" s="2" t="s">
        <v>101</v>
      </c>
      <c r="AC200" s="2" t="s">
        <v>101</v>
      </c>
      <c r="AD200" s="2" t="s">
        <v>101</v>
      </c>
      <c r="AE200" s="2" t="s">
        <v>101</v>
      </c>
      <c r="AF200" s="2">
        <v>0</v>
      </c>
      <c r="AG200" s="2"/>
      <c r="AH200" s="2"/>
      <c r="AI200" s="5">
        <v>0</v>
      </c>
      <c r="AJ200" s="2">
        <v>211568516046595</v>
      </c>
      <c r="AK200" s="2" t="s">
        <v>101</v>
      </c>
      <c r="AL200" s="2">
        <v>0</v>
      </c>
      <c r="AM200" s="2">
        <v>0</v>
      </c>
      <c r="AN200" s="2" t="s">
        <v>101</v>
      </c>
      <c r="AO200" s="3">
        <v>44580</v>
      </c>
      <c r="AP200" s="2" t="s">
        <v>101</v>
      </c>
      <c r="AQ200" s="2">
        <v>2</v>
      </c>
      <c r="AR200" s="2" t="s">
        <v>101</v>
      </c>
      <c r="AS200" s="2" t="s">
        <v>101</v>
      </c>
      <c r="AT200" s="2">
        <v>1</v>
      </c>
      <c r="AU200" s="2">
        <v>20220228</v>
      </c>
      <c r="AV200" s="2">
        <v>20220221</v>
      </c>
      <c r="AW200" s="2">
        <v>70008</v>
      </c>
      <c r="AX200" s="2">
        <v>0</v>
      </c>
      <c r="AY200" s="2" t="s">
        <v>101</v>
      </c>
      <c r="AZ200" s="65">
        <v>44635</v>
      </c>
    </row>
    <row r="201" spans="1:52" x14ac:dyDescent="0.2">
      <c r="A201" s="2">
        <v>890304155</v>
      </c>
      <c r="B201" s="2" t="s">
        <v>116</v>
      </c>
      <c r="C201" s="2" t="s">
        <v>88</v>
      </c>
      <c r="D201" s="2">
        <v>100103366</v>
      </c>
      <c r="E201" s="2" t="s">
        <v>520</v>
      </c>
      <c r="F201" s="2" t="s">
        <v>521</v>
      </c>
      <c r="G201" s="2" t="s">
        <v>88</v>
      </c>
      <c r="H201" s="2">
        <v>100103366</v>
      </c>
      <c r="I201" s="2" t="s">
        <v>101</v>
      </c>
      <c r="J201" s="3">
        <v>44355</v>
      </c>
      <c r="K201" s="82">
        <v>304555</v>
      </c>
      <c r="L201" s="2">
        <v>304555</v>
      </c>
      <c r="M201" s="2" t="s">
        <v>99</v>
      </c>
      <c r="N201" s="2" t="s">
        <v>72</v>
      </c>
      <c r="O201" s="66">
        <v>0</v>
      </c>
      <c r="P201" s="2" t="s">
        <v>670</v>
      </c>
      <c r="Q201" s="2" t="s">
        <v>670</v>
      </c>
      <c r="R201" s="2">
        <v>0</v>
      </c>
      <c r="S201" s="2" t="s">
        <v>670</v>
      </c>
      <c r="T201" s="2" t="s">
        <v>100</v>
      </c>
      <c r="U201" s="2">
        <v>304555</v>
      </c>
      <c r="V201" s="2">
        <v>0</v>
      </c>
      <c r="W201" s="2">
        <v>0</v>
      </c>
      <c r="X201" s="2">
        <v>0</v>
      </c>
      <c r="Y201" s="2">
        <v>304555</v>
      </c>
      <c r="Z201" s="2">
        <v>0</v>
      </c>
      <c r="AA201" s="2" t="s">
        <v>101</v>
      </c>
      <c r="AB201" s="2" t="s">
        <v>101</v>
      </c>
      <c r="AC201" s="2" t="s">
        <v>101</v>
      </c>
      <c r="AD201" s="2" t="s">
        <v>101</v>
      </c>
      <c r="AE201" s="2" t="s">
        <v>101</v>
      </c>
      <c r="AF201" s="2">
        <v>0</v>
      </c>
      <c r="AG201" s="2"/>
      <c r="AH201" s="2"/>
      <c r="AI201" s="5">
        <v>0</v>
      </c>
      <c r="AJ201" s="2">
        <v>211558516063695</v>
      </c>
      <c r="AK201" s="2" t="s">
        <v>101</v>
      </c>
      <c r="AL201" s="2">
        <v>0</v>
      </c>
      <c r="AM201" s="2">
        <v>0</v>
      </c>
      <c r="AN201" s="2" t="s">
        <v>101</v>
      </c>
      <c r="AO201" s="3">
        <v>44580</v>
      </c>
      <c r="AP201" s="2" t="s">
        <v>101</v>
      </c>
      <c r="AQ201" s="2">
        <v>2</v>
      </c>
      <c r="AR201" s="2" t="s">
        <v>101</v>
      </c>
      <c r="AS201" s="2" t="s">
        <v>101</v>
      </c>
      <c r="AT201" s="2">
        <v>1</v>
      </c>
      <c r="AU201" s="2">
        <v>20220228</v>
      </c>
      <c r="AV201" s="2">
        <v>20220221</v>
      </c>
      <c r="AW201" s="2">
        <v>304555</v>
      </c>
      <c r="AX201" s="2">
        <v>0</v>
      </c>
      <c r="AY201" s="2" t="s">
        <v>101</v>
      </c>
      <c r="AZ201" s="65">
        <v>44635</v>
      </c>
    </row>
    <row r="202" spans="1:52" x14ac:dyDescent="0.2">
      <c r="A202" s="2">
        <v>890304155</v>
      </c>
      <c r="B202" s="2" t="s">
        <v>116</v>
      </c>
      <c r="C202" s="2" t="s">
        <v>88</v>
      </c>
      <c r="D202" s="2">
        <v>100103897</v>
      </c>
      <c r="E202" s="2" t="s">
        <v>522</v>
      </c>
      <c r="F202" s="2" t="s">
        <v>523</v>
      </c>
      <c r="G202" s="2" t="s">
        <v>88</v>
      </c>
      <c r="H202" s="2">
        <v>100103897</v>
      </c>
      <c r="I202" s="2" t="s">
        <v>101</v>
      </c>
      <c r="J202" s="3">
        <v>44360</v>
      </c>
      <c r="K202" s="82">
        <v>59659</v>
      </c>
      <c r="L202" s="2">
        <v>59659</v>
      </c>
      <c r="M202" s="2" t="s">
        <v>99</v>
      </c>
      <c r="N202" s="2" t="s">
        <v>72</v>
      </c>
      <c r="O202" s="66">
        <v>0</v>
      </c>
      <c r="P202" s="2" t="s">
        <v>670</v>
      </c>
      <c r="Q202" s="2" t="s">
        <v>670</v>
      </c>
      <c r="R202" s="2">
        <v>0</v>
      </c>
      <c r="S202" s="2" t="s">
        <v>670</v>
      </c>
      <c r="T202" s="2" t="s">
        <v>100</v>
      </c>
      <c r="U202" s="2">
        <v>59659</v>
      </c>
      <c r="V202" s="2">
        <v>0</v>
      </c>
      <c r="W202" s="2">
        <v>0</v>
      </c>
      <c r="X202" s="2">
        <v>0</v>
      </c>
      <c r="Y202" s="2">
        <v>59659</v>
      </c>
      <c r="Z202" s="2">
        <v>0</v>
      </c>
      <c r="AA202" s="2" t="s">
        <v>101</v>
      </c>
      <c r="AB202" s="2" t="s">
        <v>101</v>
      </c>
      <c r="AC202" s="2" t="s">
        <v>101</v>
      </c>
      <c r="AD202" s="2" t="s">
        <v>101</v>
      </c>
      <c r="AE202" s="2" t="s">
        <v>101</v>
      </c>
      <c r="AF202" s="2">
        <v>0</v>
      </c>
      <c r="AG202" s="2"/>
      <c r="AH202" s="2"/>
      <c r="AI202" s="5">
        <v>0</v>
      </c>
      <c r="AJ202" s="2">
        <v>211638516809519</v>
      </c>
      <c r="AK202" s="2" t="s">
        <v>101</v>
      </c>
      <c r="AL202" s="2">
        <v>0</v>
      </c>
      <c r="AM202" s="2">
        <v>0</v>
      </c>
      <c r="AN202" s="2" t="s">
        <v>101</v>
      </c>
      <c r="AO202" s="3">
        <v>44580</v>
      </c>
      <c r="AP202" s="2" t="s">
        <v>101</v>
      </c>
      <c r="AQ202" s="2">
        <v>2</v>
      </c>
      <c r="AR202" s="2" t="s">
        <v>101</v>
      </c>
      <c r="AS202" s="2" t="s">
        <v>101</v>
      </c>
      <c r="AT202" s="2">
        <v>1</v>
      </c>
      <c r="AU202" s="2">
        <v>20220228</v>
      </c>
      <c r="AV202" s="2">
        <v>20220221</v>
      </c>
      <c r="AW202" s="2">
        <v>59659</v>
      </c>
      <c r="AX202" s="2">
        <v>0</v>
      </c>
      <c r="AY202" s="2" t="s">
        <v>101</v>
      </c>
      <c r="AZ202" s="65">
        <v>44635</v>
      </c>
    </row>
    <row r="203" spans="1:52" x14ac:dyDescent="0.2">
      <c r="A203" s="2">
        <v>890304155</v>
      </c>
      <c r="B203" s="2" t="s">
        <v>116</v>
      </c>
      <c r="C203" s="2" t="s">
        <v>88</v>
      </c>
      <c r="D203" s="2">
        <v>100103912</v>
      </c>
      <c r="E203" s="2" t="s">
        <v>524</v>
      </c>
      <c r="F203" s="2" t="s">
        <v>525</v>
      </c>
      <c r="G203" s="2" t="s">
        <v>88</v>
      </c>
      <c r="H203" s="2">
        <v>100103912</v>
      </c>
      <c r="I203" s="2" t="s">
        <v>101</v>
      </c>
      <c r="J203" s="3">
        <v>44361</v>
      </c>
      <c r="K203" s="82">
        <v>59659</v>
      </c>
      <c r="L203" s="2">
        <v>59659</v>
      </c>
      <c r="M203" s="2" t="s">
        <v>99</v>
      </c>
      <c r="N203" s="2" t="s">
        <v>72</v>
      </c>
      <c r="O203" s="66">
        <v>0</v>
      </c>
      <c r="P203" s="2" t="s">
        <v>670</v>
      </c>
      <c r="Q203" s="2" t="s">
        <v>670</v>
      </c>
      <c r="R203" s="2">
        <v>0</v>
      </c>
      <c r="S203" s="2" t="s">
        <v>670</v>
      </c>
      <c r="T203" s="2" t="s">
        <v>100</v>
      </c>
      <c r="U203" s="2">
        <v>59659</v>
      </c>
      <c r="V203" s="2">
        <v>0</v>
      </c>
      <c r="W203" s="2">
        <v>0</v>
      </c>
      <c r="X203" s="2">
        <v>0</v>
      </c>
      <c r="Y203" s="2">
        <v>59659</v>
      </c>
      <c r="Z203" s="2">
        <v>0</v>
      </c>
      <c r="AA203" s="2" t="s">
        <v>101</v>
      </c>
      <c r="AB203" s="2" t="s">
        <v>101</v>
      </c>
      <c r="AC203" s="2" t="s">
        <v>101</v>
      </c>
      <c r="AD203" s="2" t="s">
        <v>101</v>
      </c>
      <c r="AE203" s="2" t="s">
        <v>101</v>
      </c>
      <c r="AF203" s="2">
        <v>0</v>
      </c>
      <c r="AG203" s="2"/>
      <c r="AH203" s="2"/>
      <c r="AI203" s="5">
        <v>0</v>
      </c>
      <c r="AJ203" s="2">
        <v>211658516051904</v>
      </c>
      <c r="AK203" s="2" t="s">
        <v>101</v>
      </c>
      <c r="AL203" s="2">
        <v>0</v>
      </c>
      <c r="AM203" s="2">
        <v>0</v>
      </c>
      <c r="AN203" s="2" t="s">
        <v>101</v>
      </c>
      <c r="AO203" s="3">
        <v>44580</v>
      </c>
      <c r="AP203" s="2" t="s">
        <v>101</v>
      </c>
      <c r="AQ203" s="2">
        <v>2</v>
      </c>
      <c r="AR203" s="2" t="s">
        <v>101</v>
      </c>
      <c r="AS203" s="2" t="s">
        <v>101</v>
      </c>
      <c r="AT203" s="2">
        <v>1</v>
      </c>
      <c r="AU203" s="2">
        <v>20220228</v>
      </c>
      <c r="AV203" s="2">
        <v>20220221</v>
      </c>
      <c r="AW203" s="2">
        <v>59659</v>
      </c>
      <c r="AX203" s="2">
        <v>0</v>
      </c>
      <c r="AY203" s="2" t="s">
        <v>101</v>
      </c>
      <c r="AZ203" s="65">
        <v>44635</v>
      </c>
    </row>
    <row r="204" spans="1:52" x14ac:dyDescent="0.2">
      <c r="A204" s="2">
        <v>890304155</v>
      </c>
      <c r="B204" s="2" t="s">
        <v>116</v>
      </c>
      <c r="C204" s="2" t="s">
        <v>88</v>
      </c>
      <c r="D204" s="2">
        <v>100104698</v>
      </c>
      <c r="E204" s="2" t="s">
        <v>526</v>
      </c>
      <c r="F204" s="2" t="s">
        <v>527</v>
      </c>
      <c r="G204" s="2" t="s">
        <v>88</v>
      </c>
      <c r="H204" s="2">
        <v>100104698</v>
      </c>
      <c r="I204" s="2" t="s">
        <v>101</v>
      </c>
      <c r="J204" s="3">
        <v>44365</v>
      </c>
      <c r="K204" s="82">
        <v>62882</v>
      </c>
      <c r="L204" s="2">
        <v>62882</v>
      </c>
      <c r="M204" s="2" t="s">
        <v>99</v>
      </c>
      <c r="N204" s="2" t="s">
        <v>72</v>
      </c>
      <c r="O204" s="66">
        <v>0</v>
      </c>
      <c r="P204" s="2" t="s">
        <v>670</v>
      </c>
      <c r="Q204" s="2" t="s">
        <v>670</v>
      </c>
      <c r="R204" s="2">
        <v>0</v>
      </c>
      <c r="S204" s="2" t="s">
        <v>670</v>
      </c>
      <c r="T204" s="2" t="s">
        <v>100</v>
      </c>
      <c r="U204" s="2">
        <v>62882</v>
      </c>
      <c r="V204" s="2">
        <v>0</v>
      </c>
      <c r="W204" s="2">
        <v>0</v>
      </c>
      <c r="X204" s="2">
        <v>0</v>
      </c>
      <c r="Y204" s="2">
        <v>62882</v>
      </c>
      <c r="Z204" s="2">
        <v>0</v>
      </c>
      <c r="AA204" s="2" t="s">
        <v>101</v>
      </c>
      <c r="AB204" s="2" t="s">
        <v>101</v>
      </c>
      <c r="AC204" s="2" t="s">
        <v>101</v>
      </c>
      <c r="AD204" s="2" t="s">
        <v>101</v>
      </c>
      <c r="AE204" s="2" t="s">
        <v>101</v>
      </c>
      <c r="AF204" s="2">
        <v>0</v>
      </c>
      <c r="AG204" s="2"/>
      <c r="AH204" s="2"/>
      <c r="AI204" s="5">
        <v>0</v>
      </c>
      <c r="AJ204" s="2">
        <v>211698516528463</v>
      </c>
      <c r="AK204" s="2" t="s">
        <v>101</v>
      </c>
      <c r="AL204" s="2">
        <v>0</v>
      </c>
      <c r="AM204" s="2">
        <v>0</v>
      </c>
      <c r="AN204" s="2" t="s">
        <v>101</v>
      </c>
      <c r="AO204" s="3">
        <v>44580</v>
      </c>
      <c r="AP204" s="2" t="s">
        <v>101</v>
      </c>
      <c r="AQ204" s="2">
        <v>2</v>
      </c>
      <c r="AR204" s="2" t="s">
        <v>101</v>
      </c>
      <c r="AS204" s="2" t="s">
        <v>101</v>
      </c>
      <c r="AT204" s="2">
        <v>1</v>
      </c>
      <c r="AU204" s="2">
        <v>20220228</v>
      </c>
      <c r="AV204" s="2">
        <v>20220221</v>
      </c>
      <c r="AW204" s="2">
        <v>62882</v>
      </c>
      <c r="AX204" s="2">
        <v>0</v>
      </c>
      <c r="AY204" s="2" t="s">
        <v>101</v>
      </c>
      <c r="AZ204" s="65">
        <v>44635</v>
      </c>
    </row>
    <row r="205" spans="1:52" x14ac:dyDescent="0.2">
      <c r="A205" s="2">
        <v>890304155</v>
      </c>
      <c r="B205" s="2" t="s">
        <v>116</v>
      </c>
      <c r="C205" s="2" t="s">
        <v>88</v>
      </c>
      <c r="D205" s="2">
        <v>100104818</v>
      </c>
      <c r="E205" s="2" t="s">
        <v>528</v>
      </c>
      <c r="F205" s="2" t="s">
        <v>529</v>
      </c>
      <c r="G205" s="2" t="s">
        <v>88</v>
      </c>
      <c r="H205" s="2">
        <v>100104818</v>
      </c>
      <c r="I205" s="2" t="s">
        <v>101</v>
      </c>
      <c r="J205" s="3">
        <v>44366</v>
      </c>
      <c r="K205" s="82">
        <v>302246</v>
      </c>
      <c r="L205" s="2">
        <v>302246</v>
      </c>
      <c r="M205" s="2" t="s">
        <v>99</v>
      </c>
      <c r="N205" s="2" t="s">
        <v>72</v>
      </c>
      <c r="O205" s="66">
        <v>0</v>
      </c>
      <c r="P205" s="2" t="s">
        <v>670</v>
      </c>
      <c r="Q205" s="2" t="s">
        <v>670</v>
      </c>
      <c r="R205" s="2">
        <v>0</v>
      </c>
      <c r="S205" s="2" t="s">
        <v>670</v>
      </c>
      <c r="T205" s="2" t="s">
        <v>100</v>
      </c>
      <c r="U205" s="2">
        <v>302246</v>
      </c>
      <c r="V205" s="2">
        <v>0</v>
      </c>
      <c r="W205" s="2">
        <v>0</v>
      </c>
      <c r="X205" s="2">
        <v>0</v>
      </c>
      <c r="Y205" s="2">
        <v>302246</v>
      </c>
      <c r="Z205" s="2">
        <v>0</v>
      </c>
      <c r="AA205" s="2" t="s">
        <v>101</v>
      </c>
      <c r="AB205" s="2" t="s">
        <v>101</v>
      </c>
      <c r="AC205" s="2" t="s">
        <v>101</v>
      </c>
      <c r="AD205" s="2" t="s">
        <v>101</v>
      </c>
      <c r="AE205" s="2" t="s">
        <v>101</v>
      </c>
      <c r="AF205" s="2">
        <v>0</v>
      </c>
      <c r="AG205" s="2"/>
      <c r="AH205" s="2"/>
      <c r="AI205" s="5">
        <v>0</v>
      </c>
      <c r="AJ205" s="2">
        <v>211698523684590</v>
      </c>
      <c r="AK205" s="2" t="s">
        <v>101</v>
      </c>
      <c r="AL205" s="2">
        <v>0</v>
      </c>
      <c r="AM205" s="2">
        <v>0</v>
      </c>
      <c r="AN205" s="2" t="s">
        <v>101</v>
      </c>
      <c r="AO205" s="3">
        <v>44580</v>
      </c>
      <c r="AP205" s="2" t="s">
        <v>101</v>
      </c>
      <c r="AQ205" s="2">
        <v>2</v>
      </c>
      <c r="AR205" s="2" t="s">
        <v>101</v>
      </c>
      <c r="AS205" s="2" t="s">
        <v>101</v>
      </c>
      <c r="AT205" s="2">
        <v>1</v>
      </c>
      <c r="AU205" s="2">
        <v>20220228</v>
      </c>
      <c r="AV205" s="2">
        <v>20220221</v>
      </c>
      <c r="AW205" s="2">
        <v>302246</v>
      </c>
      <c r="AX205" s="2">
        <v>0</v>
      </c>
      <c r="AY205" s="2" t="s">
        <v>101</v>
      </c>
      <c r="AZ205" s="65">
        <v>44635</v>
      </c>
    </row>
    <row r="206" spans="1:52" x14ac:dyDescent="0.2">
      <c r="A206" s="2">
        <v>890304155</v>
      </c>
      <c r="B206" s="2" t="s">
        <v>116</v>
      </c>
      <c r="C206" s="2" t="s">
        <v>88</v>
      </c>
      <c r="D206" s="2">
        <v>100105109</v>
      </c>
      <c r="E206" s="2" t="s">
        <v>530</v>
      </c>
      <c r="F206" s="2" t="s">
        <v>531</v>
      </c>
      <c r="G206" s="2" t="s">
        <v>88</v>
      </c>
      <c r="H206" s="2">
        <v>100105109</v>
      </c>
      <c r="I206" s="2" t="s">
        <v>101</v>
      </c>
      <c r="J206" s="3">
        <v>44369</v>
      </c>
      <c r="K206" s="82">
        <v>65262</v>
      </c>
      <c r="L206" s="2">
        <v>65262</v>
      </c>
      <c r="M206" s="2" t="s">
        <v>99</v>
      </c>
      <c r="N206" s="2" t="s">
        <v>72</v>
      </c>
      <c r="O206" s="66">
        <v>0</v>
      </c>
      <c r="P206" s="2" t="s">
        <v>670</v>
      </c>
      <c r="Q206" s="2" t="s">
        <v>670</v>
      </c>
      <c r="R206" s="2">
        <v>0</v>
      </c>
      <c r="S206" s="2" t="s">
        <v>670</v>
      </c>
      <c r="T206" s="2" t="s">
        <v>100</v>
      </c>
      <c r="U206" s="2">
        <v>65262</v>
      </c>
      <c r="V206" s="2">
        <v>0</v>
      </c>
      <c r="W206" s="2">
        <v>0</v>
      </c>
      <c r="X206" s="2">
        <v>0</v>
      </c>
      <c r="Y206" s="2">
        <v>65262</v>
      </c>
      <c r="Z206" s="2">
        <v>0</v>
      </c>
      <c r="AA206" s="2" t="s">
        <v>101</v>
      </c>
      <c r="AB206" s="2" t="s">
        <v>101</v>
      </c>
      <c r="AC206" s="2" t="s">
        <v>101</v>
      </c>
      <c r="AD206" s="2" t="s">
        <v>101</v>
      </c>
      <c r="AE206" s="2" t="s">
        <v>101</v>
      </c>
      <c r="AF206" s="2">
        <v>0</v>
      </c>
      <c r="AG206" s="2"/>
      <c r="AH206" s="2"/>
      <c r="AI206" s="5">
        <v>0</v>
      </c>
      <c r="AJ206" s="2">
        <v>211728516669842</v>
      </c>
      <c r="AK206" s="2" t="s">
        <v>101</v>
      </c>
      <c r="AL206" s="2">
        <v>0</v>
      </c>
      <c r="AM206" s="2">
        <v>0</v>
      </c>
      <c r="AN206" s="2" t="s">
        <v>101</v>
      </c>
      <c r="AO206" s="3">
        <v>44580</v>
      </c>
      <c r="AP206" s="2" t="s">
        <v>101</v>
      </c>
      <c r="AQ206" s="2">
        <v>2</v>
      </c>
      <c r="AR206" s="2" t="s">
        <v>101</v>
      </c>
      <c r="AS206" s="2" t="s">
        <v>101</v>
      </c>
      <c r="AT206" s="2">
        <v>1</v>
      </c>
      <c r="AU206" s="2">
        <v>20220330</v>
      </c>
      <c r="AV206" s="2">
        <v>20220303</v>
      </c>
      <c r="AW206" s="2">
        <v>65262</v>
      </c>
      <c r="AX206" s="2">
        <v>0</v>
      </c>
      <c r="AY206" s="2" t="s">
        <v>101</v>
      </c>
      <c r="AZ206" s="65">
        <v>44635</v>
      </c>
    </row>
    <row r="207" spans="1:52" x14ac:dyDescent="0.2">
      <c r="A207" s="2">
        <v>890304155</v>
      </c>
      <c r="B207" s="2" t="s">
        <v>116</v>
      </c>
      <c r="C207" s="2" t="s">
        <v>88</v>
      </c>
      <c r="D207" s="2">
        <v>100106937</v>
      </c>
      <c r="E207" s="2" t="s">
        <v>532</v>
      </c>
      <c r="F207" s="2" t="s">
        <v>533</v>
      </c>
      <c r="G207" s="2" t="s">
        <v>88</v>
      </c>
      <c r="H207" s="2">
        <v>100106937</v>
      </c>
      <c r="I207" s="2" t="s">
        <v>101</v>
      </c>
      <c r="J207" s="3">
        <v>44380</v>
      </c>
      <c r="K207" s="82">
        <v>210899</v>
      </c>
      <c r="L207" s="2">
        <v>210899</v>
      </c>
      <c r="M207" s="2" t="s">
        <v>99</v>
      </c>
      <c r="N207" s="2" t="s">
        <v>72</v>
      </c>
      <c r="O207" s="66">
        <v>0</v>
      </c>
      <c r="P207" s="2" t="s">
        <v>670</v>
      </c>
      <c r="Q207" s="2" t="s">
        <v>670</v>
      </c>
      <c r="R207" s="2">
        <v>0</v>
      </c>
      <c r="S207" s="2" t="s">
        <v>670</v>
      </c>
      <c r="T207" s="2" t="s">
        <v>100</v>
      </c>
      <c r="U207" s="2">
        <v>210899</v>
      </c>
      <c r="V207" s="2">
        <v>0</v>
      </c>
      <c r="W207" s="2">
        <v>0</v>
      </c>
      <c r="X207" s="2">
        <v>0</v>
      </c>
      <c r="Y207" s="2">
        <v>210899</v>
      </c>
      <c r="Z207" s="2">
        <v>0</v>
      </c>
      <c r="AA207" s="2" t="s">
        <v>101</v>
      </c>
      <c r="AB207" s="2" t="s">
        <v>101</v>
      </c>
      <c r="AC207" s="2" t="s">
        <v>101</v>
      </c>
      <c r="AD207" s="2" t="s">
        <v>101</v>
      </c>
      <c r="AE207" s="2" t="s">
        <v>101</v>
      </c>
      <c r="AF207" s="2">
        <v>0</v>
      </c>
      <c r="AG207" s="2"/>
      <c r="AH207" s="2"/>
      <c r="AI207" s="5">
        <v>0</v>
      </c>
      <c r="AJ207" s="2">
        <v>211848516021059</v>
      </c>
      <c r="AK207" s="2" t="s">
        <v>101</v>
      </c>
      <c r="AL207" s="2">
        <v>0</v>
      </c>
      <c r="AM207" s="2">
        <v>0</v>
      </c>
      <c r="AN207" s="2" t="s">
        <v>101</v>
      </c>
      <c r="AO207" s="3">
        <v>44580</v>
      </c>
      <c r="AP207" s="2" t="s">
        <v>101</v>
      </c>
      <c r="AQ207" s="2">
        <v>2</v>
      </c>
      <c r="AR207" s="2" t="s">
        <v>101</v>
      </c>
      <c r="AS207" s="2" t="s">
        <v>101</v>
      </c>
      <c r="AT207" s="2">
        <v>1</v>
      </c>
      <c r="AU207" s="2">
        <v>20220228</v>
      </c>
      <c r="AV207" s="2">
        <v>20220221</v>
      </c>
      <c r="AW207" s="2">
        <v>210899</v>
      </c>
      <c r="AX207" s="2">
        <v>0</v>
      </c>
      <c r="AY207" s="2" t="s">
        <v>101</v>
      </c>
      <c r="AZ207" s="65">
        <v>44635</v>
      </c>
    </row>
    <row r="208" spans="1:52" x14ac:dyDescent="0.2">
      <c r="A208" s="2">
        <v>890304155</v>
      </c>
      <c r="B208" s="2" t="s">
        <v>116</v>
      </c>
      <c r="C208" s="2" t="s">
        <v>88</v>
      </c>
      <c r="D208" s="2">
        <v>100106943</v>
      </c>
      <c r="E208" s="2" t="s">
        <v>534</v>
      </c>
      <c r="F208" s="2" t="s">
        <v>535</v>
      </c>
      <c r="G208" s="2" t="s">
        <v>88</v>
      </c>
      <c r="H208" s="2">
        <v>100106943</v>
      </c>
      <c r="I208" s="2" t="s">
        <v>101</v>
      </c>
      <c r="J208" s="3">
        <v>44381</v>
      </c>
      <c r="K208" s="82">
        <v>59659</v>
      </c>
      <c r="L208" s="2">
        <v>59659</v>
      </c>
      <c r="M208" s="2" t="s">
        <v>99</v>
      </c>
      <c r="N208" s="2" t="s">
        <v>72</v>
      </c>
      <c r="O208" s="66">
        <v>0</v>
      </c>
      <c r="P208" s="2" t="s">
        <v>670</v>
      </c>
      <c r="Q208" s="2" t="s">
        <v>670</v>
      </c>
      <c r="R208" s="2">
        <v>0</v>
      </c>
      <c r="S208" s="2" t="s">
        <v>670</v>
      </c>
      <c r="T208" s="2" t="s">
        <v>100</v>
      </c>
      <c r="U208" s="2">
        <v>59659</v>
      </c>
      <c r="V208" s="2">
        <v>0</v>
      </c>
      <c r="W208" s="2">
        <v>0</v>
      </c>
      <c r="X208" s="2">
        <v>0</v>
      </c>
      <c r="Y208" s="2">
        <v>59659</v>
      </c>
      <c r="Z208" s="2">
        <v>0</v>
      </c>
      <c r="AA208" s="2" t="s">
        <v>101</v>
      </c>
      <c r="AB208" s="2" t="s">
        <v>101</v>
      </c>
      <c r="AC208" s="2" t="s">
        <v>101</v>
      </c>
      <c r="AD208" s="2" t="s">
        <v>101</v>
      </c>
      <c r="AE208" s="2" t="s">
        <v>101</v>
      </c>
      <c r="AF208" s="2">
        <v>0</v>
      </c>
      <c r="AG208" s="2"/>
      <c r="AH208" s="2"/>
      <c r="AI208" s="5">
        <v>0</v>
      </c>
      <c r="AJ208" s="2">
        <v>211858516021500</v>
      </c>
      <c r="AK208" s="2" t="s">
        <v>101</v>
      </c>
      <c r="AL208" s="2">
        <v>0</v>
      </c>
      <c r="AM208" s="2">
        <v>0</v>
      </c>
      <c r="AN208" s="2" t="s">
        <v>101</v>
      </c>
      <c r="AO208" s="3">
        <v>44580</v>
      </c>
      <c r="AP208" s="2" t="s">
        <v>101</v>
      </c>
      <c r="AQ208" s="2">
        <v>2</v>
      </c>
      <c r="AR208" s="2" t="s">
        <v>101</v>
      </c>
      <c r="AS208" s="2" t="s">
        <v>101</v>
      </c>
      <c r="AT208" s="2">
        <v>1</v>
      </c>
      <c r="AU208" s="2">
        <v>20220228</v>
      </c>
      <c r="AV208" s="2">
        <v>20220221</v>
      </c>
      <c r="AW208" s="2">
        <v>59659</v>
      </c>
      <c r="AX208" s="2">
        <v>0</v>
      </c>
      <c r="AY208" s="2" t="s">
        <v>101</v>
      </c>
      <c r="AZ208" s="65">
        <v>44635</v>
      </c>
    </row>
    <row r="209" spans="1:52" x14ac:dyDescent="0.2">
      <c r="A209" s="2">
        <v>890304155</v>
      </c>
      <c r="B209" s="2" t="s">
        <v>116</v>
      </c>
      <c r="C209" s="2" t="s">
        <v>88</v>
      </c>
      <c r="D209" s="2">
        <v>100106988</v>
      </c>
      <c r="E209" s="2" t="s">
        <v>536</v>
      </c>
      <c r="F209" s="2" t="s">
        <v>537</v>
      </c>
      <c r="G209" s="2" t="s">
        <v>88</v>
      </c>
      <c r="H209" s="2">
        <v>100106988</v>
      </c>
      <c r="I209" s="2" t="s">
        <v>101</v>
      </c>
      <c r="J209" s="3">
        <v>44382</v>
      </c>
      <c r="K209" s="82">
        <v>59659</v>
      </c>
      <c r="L209" s="2">
        <v>59659</v>
      </c>
      <c r="M209" s="2" t="s">
        <v>99</v>
      </c>
      <c r="N209" s="2" t="s">
        <v>72</v>
      </c>
      <c r="O209" s="66">
        <v>0</v>
      </c>
      <c r="P209" s="2" t="s">
        <v>670</v>
      </c>
      <c r="Q209" s="2" t="s">
        <v>670</v>
      </c>
      <c r="R209" s="2">
        <v>0</v>
      </c>
      <c r="S209" s="2" t="s">
        <v>670</v>
      </c>
      <c r="T209" s="2" t="s">
        <v>100</v>
      </c>
      <c r="U209" s="2">
        <v>59659</v>
      </c>
      <c r="V209" s="2">
        <v>0</v>
      </c>
      <c r="W209" s="2">
        <v>0</v>
      </c>
      <c r="X209" s="2">
        <v>0</v>
      </c>
      <c r="Y209" s="2">
        <v>59659</v>
      </c>
      <c r="Z209" s="2">
        <v>0</v>
      </c>
      <c r="AA209" s="2" t="s">
        <v>101</v>
      </c>
      <c r="AB209" s="2" t="s">
        <v>101</v>
      </c>
      <c r="AC209" s="2" t="s">
        <v>101</v>
      </c>
      <c r="AD209" s="2" t="s">
        <v>101</v>
      </c>
      <c r="AE209" s="2" t="s">
        <v>101</v>
      </c>
      <c r="AF209" s="2">
        <v>0</v>
      </c>
      <c r="AG209" s="2"/>
      <c r="AH209" s="2"/>
      <c r="AI209" s="5">
        <v>0</v>
      </c>
      <c r="AJ209" s="2">
        <v>211868516584941</v>
      </c>
      <c r="AK209" s="2" t="s">
        <v>101</v>
      </c>
      <c r="AL209" s="2">
        <v>0</v>
      </c>
      <c r="AM209" s="2">
        <v>0</v>
      </c>
      <c r="AN209" s="2" t="s">
        <v>101</v>
      </c>
      <c r="AO209" s="3">
        <v>44580</v>
      </c>
      <c r="AP209" s="2" t="s">
        <v>101</v>
      </c>
      <c r="AQ209" s="2">
        <v>2</v>
      </c>
      <c r="AR209" s="2" t="s">
        <v>101</v>
      </c>
      <c r="AS209" s="2" t="s">
        <v>101</v>
      </c>
      <c r="AT209" s="2">
        <v>1</v>
      </c>
      <c r="AU209" s="2">
        <v>20220228</v>
      </c>
      <c r="AV209" s="2">
        <v>20220221</v>
      </c>
      <c r="AW209" s="2">
        <v>59659</v>
      </c>
      <c r="AX209" s="2">
        <v>0</v>
      </c>
      <c r="AY209" s="2" t="s">
        <v>101</v>
      </c>
      <c r="AZ209" s="65">
        <v>44635</v>
      </c>
    </row>
    <row r="210" spans="1:52" x14ac:dyDescent="0.2">
      <c r="A210" s="2">
        <v>890304155</v>
      </c>
      <c r="B210" s="2" t="s">
        <v>116</v>
      </c>
      <c r="C210" s="2" t="s">
        <v>88</v>
      </c>
      <c r="D210" s="2">
        <v>100107774</v>
      </c>
      <c r="E210" s="2" t="s">
        <v>538</v>
      </c>
      <c r="F210" s="2" t="s">
        <v>539</v>
      </c>
      <c r="G210" s="2" t="s">
        <v>88</v>
      </c>
      <c r="H210" s="2">
        <v>100107774</v>
      </c>
      <c r="I210" s="2" t="s">
        <v>101</v>
      </c>
      <c r="J210" s="3">
        <v>44386</v>
      </c>
      <c r="K210" s="82">
        <v>60156</v>
      </c>
      <c r="L210" s="2">
        <v>60156</v>
      </c>
      <c r="M210" s="2" t="s">
        <v>99</v>
      </c>
      <c r="N210" s="2" t="s">
        <v>72</v>
      </c>
      <c r="O210" s="66">
        <v>0</v>
      </c>
      <c r="P210" s="2" t="s">
        <v>670</v>
      </c>
      <c r="Q210" s="2" t="s">
        <v>670</v>
      </c>
      <c r="R210" s="2">
        <v>0</v>
      </c>
      <c r="S210" s="2" t="s">
        <v>670</v>
      </c>
      <c r="T210" s="2" t="s">
        <v>100</v>
      </c>
      <c r="U210" s="2">
        <v>60156</v>
      </c>
      <c r="V210" s="2">
        <v>0</v>
      </c>
      <c r="W210" s="2">
        <v>0</v>
      </c>
      <c r="X210" s="2">
        <v>0</v>
      </c>
      <c r="Y210" s="2">
        <v>60156</v>
      </c>
      <c r="Z210" s="2">
        <v>0</v>
      </c>
      <c r="AA210" s="2" t="s">
        <v>101</v>
      </c>
      <c r="AB210" s="2" t="s">
        <v>101</v>
      </c>
      <c r="AC210" s="2" t="s">
        <v>101</v>
      </c>
      <c r="AD210" s="2" t="s">
        <v>101</v>
      </c>
      <c r="AE210" s="2" t="s">
        <v>101</v>
      </c>
      <c r="AF210" s="2">
        <v>0</v>
      </c>
      <c r="AG210" s="2"/>
      <c r="AH210" s="2"/>
      <c r="AI210" s="5">
        <v>0</v>
      </c>
      <c r="AJ210" s="2">
        <v>211908524835333</v>
      </c>
      <c r="AK210" s="2" t="s">
        <v>101</v>
      </c>
      <c r="AL210" s="2">
        <v>0</v>
      </c>
      <c r="AM210" s="2">
        <v>0</v>
      </c>
      <c r="AN210" s="2" t="s">
        <v>101</v>
      </c>
      <c r="AO210" s="3">
        <v>44580</v>
      </c>
      <c r="AP210" s="2" t="s">
        <v>101</v>
      </c>
      <c r="AQ210" s="2">
        <v>2</v>
      </c>
      <c r="AR210" s="2" t="s">
        <v>101</v>
      </c>
      <c r="AS210" s="2" t="s">
        <v>101</v>
      </c>
      <c r="AT210" s="2">
        <v>1</v>
      </c>
      <c r="AU210" s="2">
        <v>20220228</v>
      </c>
      <c r="AV210" s="2">
        <v>20220221</v>
      </c>
      <c r="AW210" s="2">
        <v>60156</v>
      </c>
      <c r="AX210" s="2">
        <v>0</v>
      </c>
      <c r="AY210" s="2" t="s">
        <v>101</v>
      </c>
      <c r="AZ210" s="65">
        <v>44635</v>
      </c>
    </row>
    <row r="211" spans="1:52" x14ac:dyDescent="0.2">
      <c r="A211" s="2">
        <v>890304155</v>
      </c>
      <c r="B211" s="2" t="s">
        <v>116</v>
      </c>
      <c r="C211" s="2" t="s">
        <v>88</v>
      </c>
      <c r="D211" s="2">
        <v>100107784</v>
      </c>
      <c r="E211" s="2" t="s">
        <v>540</v>
      </c>
      <c r="F211" s="2" t="s">
        <v>541</v>
      </c>
      <c r="G211" s="2" t="s">
        <v>88</v>
      </c>
      <c r="H211" s="2">
        <v>100107784</v>
      </c>
      <c r="I211" s="2" t="s">
        <v>101</v>
      </c>
      <c r="J211" s="3">
        <v>44387</v>
      </c>
      <c r="K211" s="82">
        <v>59659</v>
      </c>
      <c r="L211" s="2">
        <v>59659</v>
      </c>
      <c r="M211" s="2" t="s">
        <v>99</v>
      </c>
      <c r="N211" s="2" t="s">
        <v>72</v>
      </c>
      <c r="O211" s="66">
        <v>0</v>
      </c>
      <c r="P211" s="2" t="s">
        <v>670</v>
      </c>
      <c r="Q211" s="2" t="s">
        <v>670</v>
      </c>
      <c r="R211" s="2">
        <v>0</v>
      </c>
      <c r="S211" s="2" t="s">
        <v>670</v>
      </c>
      <c r="T211" s="2" t="s">
        <v>100</v>
      </c>
      <c r="U211" s="2">
        <v>59659</v>
      </c>
      <c r="V211" s="2">
        <v>0</v>
      </c>
      <c r="W211" s="2">
        <v>0</v>
      </c>
      <c r="X211" s="2">
        <v>0</v>
      </c>
      <c r="Y211" s="2">
        <v>59659</v>
      </c>
      <c r="Z211" s="2">
        <v>0</v>
      </c>
      <c r="AA211" s="2" t="s">
        <v>101</v>
      </c>
      <c r="AB211" s="2" t="s">
        <v>101</v>
      </c>
      <c r="AC211" s="2" t="s">
        <v>101</v>
      </c>
      <c r="AD211" s="2" t="s">
        <v>101</v>
      </c>
      <c r="AE211" s="2" t="s">
        <v>101</v>
      </c>
      <c r="AF211" s="2">
        <v>0</v>
      </c>
      <c r="AG211" s="2"/>
      <c r="AH211" s="2"/>
      <c r="AI211" s="5">
        <v>0</v>
      </c>
      <c r="AJ211" s="2">
        <v>211908524836152</v>
      </c>
      <c r="AK211" s="2" t="s">
        <v>101</v>
      </c>
      <c r="AL211" s="2">
        <v>0</v>
      </c>
      <c r="AM211" s="2">
        <v>0</v>
      </c>
      <c r="AN211" s="2" t="s">
        <v>101</v>
      </c>
      <c r="AO211" s="3">
        <v>44580</v>
      </c>
      <c r="AP211" s="2" t="s">
        <v>101</v>
      </c>
      <c r="AQ211" s="2">
        <v>2</v>
      </c>
      <c r="AR211" s="2" t="s">
        <v>101</v>
      </c>
      <c r="AS211" s="2" t="s">
        <v>101</v>
      </c>
      <c r="AT211" s="2">
        <v>1</v>
      </c>
      <c r="AU211" s="2">
        <v>20220228</v>
      </c>
      <c r="AV211" s="2">
        <v>20220221</v>
      </c>
      <c r="AW211" s="2">
        <v>59659</v>
      </c>
      <c r="AX211" s="2">
        <v>0</v>
      </c>
      <c r="AY211" s="2" t="s">
        <v>101</v>
      </c>
      <c r="AZ211" s="65">
        <v>44635</v>
      </c>
    </row>
    <row r="212" spans="1:52" x14ac:dyDescent="0.2">
      <c r="A212" s="2">
        <v>890304155</v>
      </c>
      <c r="B212" s="2" t="s">
        <v>116</v>
      </c>
      <c r="C212" s="2" t="s">
        <v>88</v>
      </c>
      <c r="D212" s="2">
        <v>100107800</v>
      </c>
      <c r="E212" s="2" t="s">
        <v>542</v>
      </c>
      <c r="F212" s="2" t="s">
        <v>543</v>
      </c>
      <c r="G212" s="2" t="s">
        <v>88</v>
      </c>
      <c r="H212" s="2">
        <v>100107800</v>
      </c>
      <c r="I212" s="2" t="s">
        <v>101</v>
      </c>
      <c r="J212" s="3">
        <v>44387</v>
      </c>
      <c r="K212" s="82">
        <v>59659</v>
      </c>
      <c r="L212" s="2">
        <v>59659</v>
      </c>
      <c r="M212" s="2" t="s">
        <v>99</v>
      </c>
      <c r="N212" s="2" t="s">
        <v>72</v>
      </c>
      <c r="O212" s="66">
        <v>0</v>
      </c>
      <c r="P212" s="2" t="s">
        <v>670</v>
      </c>
      <c r="Q212" s="2" t="s">
        <v>670</v>
      </c>
      <c r="R212" s="2">
        <v>0</v>
      </c>
      <c r="S212" s="2" t="s">
        <v>670</v>
      </c>
      <c r="T212" s="2" t="s">
        <v>100</v>
      </c>
      <c r="U212" s="2">
        <v>59659</v>
      </c>
      <c r="V212" s="2">
        <v>0</v>
      </c>
      <c r="W212" s="2">
        <v>0</v>
      </c>
      <c r="X212" s="2">
        <v>0</v>
      </c>
      <c r="Y212" s="2">
        <v>59659</v>
      </c>
      <c r="Z212" s="2">
        <v>0</v>
      </c>
      <c r="AA212" s="2" t="s">
        <v>101</v>
      </c>
      <c r="AB212" s="2" t="s">
        <v>101</v>
      </c>
      <c r="AC212" s="2" t="s">
        <v>101</v>
      </c>
      <c r="AD212" s="2" t="s">
        <v>101</v>
      </c>
      <c r="AE212" s="2" t="s">
        <v>101</v>
      </c>
      <c r="AF212" s="2">
        <v>0</v>
      </c>
      <c r="AG212" s="2"/>
      <c r="AH212" s="2"/>
      <c r="AI212" s="5">
        <v>0</v>
      </c>
      <c r="AJ212" s="2">
        <v>211918524674695</v>
      </c>
      <c r="AK212" s="2" t="s">
        <v>101</v>
      </c>
      <c r="AL212" s="2">
        <v>0</v>
      </c>
      <c r="AM212" s="2">
        <v>0</v>
      </c>
      <c r="AN212" s="2" t="s">
        <v>101</v>
      </c>
      <c r="AO212" s="3">
        <v>44580</v>
      </c>
      <c r="AP212" s="2" t="s">
        <v>101</v>
      </c>
      <c r="AQ212" s="2">
        <v>2</v>
      </c>
      <c r="AR212" s="2" t="s">
        <v>101</v>
      </c>
      <c r="AS212" s="2" t="s">
        <v>101</v>
      </c>
      <c r="AT212" s="2">
        <v>1</v>
      </c>
      <c r="AU212" s="2">
        <v>20220228</v>
      </c>
      <c r="AV212" s="2">
        <v>20220221</v>
      </c>
      <c r="AW212" s="2">
        <v>59659</v>
      </c>
      <c r="AX212" s="2">
        <v>0</v>
      </c>
      <c r="AY212" s="2" t="s">
        <v>101</v>
      </c>
      <c r="AZ212" s="65">
        <v>44635</v>
      </c>
    </row>
    <row r="213" spans="1:52" x14ac:dyDescent="0.2">
      <c r="A213" s="2">
        <v>890304155</v>
      </c>
      <c r="B213" s="2" t="s">
        <v>116</v>
      </c>
      <c r="C213" s="2" t="s">
        <v>88</v>
      </c>
      <c r="D213" s="2">
        <v>100109103</v>
      </c>
      <c r="E213" s="2" t="s">
        <v>544</v>
      </c>
      <c r="F213" s="2" t="s">
        <v>545</v>
      </c>
      <c r="G213" s="2" t="s">
        <v>88</v>
      </c>
      <c r="H213" s="2">
        <v>100109103</v>
      </c>
      <c r="I213" s="2" t="s">
        <v>101</v>
      </c>
      <c r="J213" s="3">
        <v>44397</v>
      </c>
      <c r="K213" s="82">
        <v>71705</v>
      </c>
      <c r="L213" s="2">
        <v>71705</v>
      </c>
      <c r="M213" s="2" t="s">
        <v>99</v>
      </c>
      <c r="N213" s="2" t="s">
        <v>72</v>
      </c>
      <c r="O213" s="66">
        <v>0</v>
      </c>
      <c r="P213" s="2" t="s">
        <v>670</v>
      </c>
      <c r="Q213" s="2" t="s">
        <v>670</v>
      </c>
      <c r="R213" s="2">
        <v>0</v>
      </c>
      <c r="S213" s="2" t="s">
        <v>670</v>
      </c>
      <c r="T213" s="2" t="s">
        <v>100</v>
      </c>
      <c r="U213" s="2">
        <v>71705</v>
      </c>
      <c r="V213" s="2">
        <v>0</v>
      </c>
      <c r="W213" s="2">
        <v>0</v>
      </c>
      <c r="X213" s="2">
        <v>0</v>
      </c>
      <c r="Y213" s="2">
        <v>71705</v>
      </c>
      <c r="Z213" s="2">
        <v>0</v>
      </c>
      <c r="AA213" s="2" t="s">
        <v>101</v>
      </c>
      <c r="AB213" s="2" t="s">
        <v>101</v>
      </c>
      <c r="AC213" s="2" t="s">
        <v>101</v>
      </c>
      <c r="AD213" s="2" t="s">
        <v>101</v>
      </c>
      <c r="AE213" s="2" t="s">
        <v>101</v>
      </c>
      <c r="AF213" s="2">
        <v>0</v>
      </c>
      <c r="AG213" s="2"/>
      <c r="AH213" s="2"/>
      <c r="AI213" s="5">
        <v>0</v>
      </c>
      <c r="AJ213" s="2">
        <v>212008516832398</v>
      </c>
      <c r="AK213" s="2" t="s">
        <v>101</v>
      </c>
      <c r="AL213" s="2">
        <v>0</v>
      </c>
      <c r="AM213" s="2">
        <v>0</v>
      </c>
      <c r="AN213" s="2" t="s">
        <v>101</v>
      </c>
      <c r="AO213" s="3">
        <v>44580</v>
      </c>
      <c r="AP213" s="2" t="s">
        <v>101</v>
      </c>
      <c r="AQ213" s="2">
        <v>2</v>
      </c>
      <c r="AR213" s="2" t="s">
        <v>101</v>
      </c>
      <c r="AS213" s="2" t="s">
        <v>101</v>
      </c>
      <c r="AT213" s="2">
        <v>1</v>
      </c>
      <c r="AU213" s="2">
        <v>20220228</v>
      </c>
      <c r="AV213" s="2">
        <v>20220221</v>
      </c>
      <c r="AW213" s="2">
        <v>71705</v>
      </c>
      <c r="AX213" s="2">
        <v>0</v>
      </c>
      <c r="AY213" s="2" t="s">
        <v>101</v>
      </c>
      <c r="AZ213" s="65">
        <v>44635</v>
      </c>
    </row>
    <row r="214" spans="1:52" x14ac:dyDescent="0.2">
      <c r="A214" s="2">
        <v>890304155</v>
      </c>
      <c r="B214" s="2" t="s">
        <v>116</v>
      </c>
      <c r="C214" s="2" t="s">
        <v>88</v>
      </c>
      <c r="D214" s="2">
        <v>100126553</v>
      </c>
      <c r="E214" s="2" t="s">
        <v>546</v>
      </c>
      <c r="F214" s="2" t="s">
        <v>547</v>
      </c>
      <c r="G214" s="2" t="s">
        <v>88</v>
      </c>
      <c r="H214" s="2">
        <v>100126553</v>
      </c>
      <c r="I214" s="2" t="s">
        <v>101</v>
      </c>
      <c r="J214" s="3">
        <v>44516</v>
      </c>
      <c r="K214" s="82">
        <v>59873</v>
      </c>
      <c r="L214" s="2">
        <v>59873</v>
      </c>
      <c r="M214" s="2" t="s">
        <v>99</v>
      </c>
      <c r="N214" s="2" t="s">
        <v>72</v>
      </c>
      <c r="O214" s="66">
        <v>0</v>
      </c>
      <c r="P214" s="2" t="s">
        <v>670</v>
      </c>
      <c r="Q214" s="2" t="s">
        <v>670</v>
      </c>
      <c r="R214" s="2">
        <v>0</v>
      </c>
      <c r="S214" s="2" t="s">
        <v>670</v>
      </c>
      <c r="T214" s="2" t="s">
        <v>100</v>
      </c>
      <c r="U214" s="2">
        <v>59873</v>
      </c>
      <c r="V214" s="2">
        <v>0</v>
      </c>
      <c r="W214" s="2">
        <v>0</v>
      </c>
      <c r="X214" s="2">
        <v>0</v>
      </c>
      <c r="Y214" s="2">
        <v>59873</v>
      </c>
      <c r="Z214" s="2">
        <v>0</v>
      </c>
      <c r="AA214" s="2" t="s">
        <v>101</v>
      </c>
      <c r="AB214" s="2" t="s">
        <v>101</v>
      </c>
      <c r="AC214" s="2" t="s">
        <v>101</v>
      </c>
      <c r="AD214" s="2" t="s">
        <v>101</v>
      </c>
      <c r="AE214" s="2" t="s">
        <v>101</v>
      </c>
      <c r="AF214" s="2">
        <v>0</v>
      </c>
      <c r="AG214" s="2"/>
      <c r="AH214" s="2"/>
      <c r="AI214" s="5">
        <v>0</v>
      </c>
      <c r="AJ214" s="2">
        <v>213208516229489</v>
      </c>
      <c r="AK214" s="2" t="s">
        <v>101</v>
      </c>
      <c r="AL214" s="2">
        <v>0</v>
      </c>
      <c r="AM214" s="2">
        <v>0</v>
      </c>
      <c r="AN214" s="2" t="s">
        <v>101</v>
      </c>
      <c r="AO214" s="3">
        <v>44580</v>
      </c>
      <c r="AP214" s="2" t="s">
        <v>101</v>
      </c>
      <c r="AQ214" s="2">
        <v>2</v>
      </c>
      <c r="AR214" s="2" t="s">
        <v>101</v>
      </c>
      <c r="AS214" s="2" t="s">
        <v>101</v>
      </c>
      <c r="AT214" s="2">
        <v>1</v>
      </c>
      <c r="AU214" s="2">
        <v>20220228</v>
      </c>
      <c r="AV214" s="2">
        <v>20220221</v>
      </c>
      <c r="AW214" s="2">
        <v>59873</v>
      </c>
      <c r="AX214" s="2">
        <v>0</v>
      </c>
      <c r="AY214" s="2" t="s">
        <v>101</v>
      </c>
      <c r="AZ214" s="65">
        <v>44635</v>
      </c>
    </row>
    <row r="215" spans="1:52" x14ac:dyDescent="0.2">
      <c r="A215" s="2">
        <v>890304155</v>
      </c>
      <c r="B215" s="2" t="s">
        <v>116</v>
      </c>
      <c r="C215" s="2" t="s">
        <v>88</v>
      </c>
      <c r="D215" s="2">
        <v>100127282</v>
      </c>
      <c r="E215" s="2" t="s">
        <v>548</v>
      </c>
      <c r="F215" s="2" t="s">
        <v>549</v>
      </c>
      <c r="G215" s="2" t="s">
        <v>88</v>
      </c>
      <c r="H215" s="2">
        <v>100127282</v>
      </c>
      <c r="I215" s="2" t="s">
        <v>101</v>
      </c>
      <c r="J215" s="3">
        <v>44521</v>
      </c>
      <c r="K215" s="82">
        <v>313405</v>
      </c>
      <c r="L215" s="2">
        <v>313405</v>
      </c>
      <c r="M215" s="2" t="s">
        <v>99</v>
      </c>
      <c r="N215" s="2" t="s">
        <v>72</v>
      </c>
      <c r="O215" s="66">
        <v>0</v>
      </c>
      <c r="P215" s="2" t="s">
        <v>670</v>
      </c>
      <c r="Q215" s="2" t="s">
        <v>670</v>
      </c>
      <c r="R215" s="2">
        <v>0</v>
      </c>
      <c r="S215" s="2" t="s">
        <v>670</v>
      </c>
      <c r="T215" s="2" t="s">
        <v>100</v>
      </c>
      <c r="U215" s="2">
        <v>313405</v>
      </c>
      <c r="V215" s="2">
        <v>0</v>
      </c>
      <c r="W215" s="2">
        <v>0</v>
      </c>
      <c r="X215" s="2">
        <v>0</v>
      </c>
      <c r="Y215" s="2">
        <v>313405</v>
      </c>
      <c r="Z215" s="2">
        <v>0</v>
      </c>
      <c r="AA215" s="2" t="s">
        <v>101</v>
      </c>
      <c r="AB215" s="2" t="s">
        <v>101</v>
      </c>
      <c r="AC215" s="2" t="s">
        <v>101</v>
      </c>
      <c r="AD215" s="2" t="s">
        <v>101</v>
      </c>
      <c r="AE215" s="2" t="s">
        <v>101</v>
      </c>
      <c r="AF215" s="2">
        <v>0</v>
      </c>
      <c r="AG215" s="2"/>
      <c r="AH215" s="2"/>
      <c r="AI215" s="5">
        <v>0</v>
      </c>
      <c r="AJ215" s="2">
        <v>213218516104653</v>
      </c>
      <c r="AK215" s="2" t="s">
        <v>101</v>
      </c>
      <c r="AL215" s="2">
        <v>0</v>
      </c>
      <c r="AM215" s="2">
        <v>0</v>
      </c>
      <c r="AN215" s="2" t="s">
        <v>101</v>
      </c>
      <c r="AO215" s="3">
        <v>44580</v>
      </c>
      <c r="AP215" s="2" t="s">
        <v>101</v>
      </c>
      <c r="AQ215" s="2">
        <v>2</v>
      </c>
      <c r="AR215" s="2" t="s">
        <v>101</v>
      </c>
      <c r="AS215" s="2" t="s">
        <v>101</v>
      </c>
      <c r="AT215" s="2">
        <v>1</v>
      </c>
      <c r="AU215" s="2">
        <v>20220228</v>
      </c>
      <c r="AV215" s="2">
        <v>20220221</v>
      </c>
      <c r="AW215" s="2">
        <v>313405</v>
      </c>
      <c r="AX215" s="2">
        <v>0</v>
      </c>
      <c r="AY215" s="2" t="s">
        <v>101</v>
      </c>
      <c r="AZ215" s="65">
        <v>44635</v>
      </c>
    </row>
    <row r="216" spans="1:52" x14ac:dyDescent="0.2">
      <c r="A216" s="2">
        <v>890304155</v>
      </c>
      <c r="B216" s="2" t="s">
        <v>116</v>
      </c>
      <c r="C216" s="2" t="s">
        <v>88</v>
      </c>
      <c r="D216" s="2">
        <v>100128191</v>
      </c>
      <c r="E216" s="2" t="s">
        <v>550</v>
      </c>
      <c r="F216" s="2" t="s">
        <v>551</v>
      </c>
      <c r="G216" s="2" t="s">
        <v>88</v>
      </c>
      <c r="H216" s="2">
        <v>100128191</v>
      </c>
      <c r="I216" s="2" t="s">
        <v>101</v>
      </c>
      <c r="J216" s="3">
        <v>44526</v>
      </c>
      <c r="K216" s="82">
        <v>59659</v>
      </c>
      <c r="L216" s="2">
        <v>59659</v>
      </c>
      <c r="M216" s="2" t="s">
        <v>99</v>
      </c>
      <c r="N216" s="2" t="s">
        <v>72</v>
      </c>
      <c r="O216" s="66">
        <v>0</v>
      </c>
      <c r="P216" s="2" t="s">
        <v>670</v>
      </c>
      <c r="Q216" s="2" t="s">
        <v>670</v>
      </c>
      <c r="R216" s="2">
        <v>0</v>
      </c>
      <c r="S216" s="2" t="s">
        <v>670</v>
      </c>
      <c r="T216" s="2" t="s">
        <v>100</v>
      </c>
      <c r="U216" s="2">
        <v>59659</v>
      </c>
      <c r="V216" s="2">
        <v>0</v>
      </c>
      <c r="W216" s="2">
        <v>0</v>
      </c>
      <c r="X216" s="2">
        <v>0</v>
      </c>
      <c r="Y216" s="2">
        <v>59659</v>
      </c>
      <c r="Z216" s="2">
        <v>0</v>
      </c>
      <c r="AA216" s="2" t="s">
        <v>101</v>
      </c>
      <c r="AB216" s="2" t="s">
        <v>101</v>
      </c>
      <c r="AC216" s="2" t="s">
        <v>101</v>
      </c>
      <c r="AD216" s="2" t="s">
        <v>101</v>
      </c>
      <c r="AE216" s="2" t="s">
        <v>101</v>
      </c>
      <c r="AF216" s="2">
        <v>0</v>
      </c>
      <c r="AG216" s="2"/>
      <c r="AH216" s="2"/>
      <c r="AI216" s="5">
        <v>0</v>
      </c>
      <c r="AJ216" s="2">
        <v>213308516235570</v>
      </c>
      <c r="AK216" s="2" t="s">
        <v>101</v>
      </c>
      <c r="AL216" s="2">
        <v>0</v>
      </c>
      <c r="AM216" s="2">
        <v>0</v>
      </c>
      <c r="AN216" s="2" t="s">
        <v>101</v>
      </c>
      <c r="AO216" s="3">
        <v>44580</v>
      </c>
      <c r="AP216" s="2" t="s">
        <v>101</v>
      </c>
      <c r="AQ216" s="2">
        <v>2</v>
      </c>
      <c r="AR216" s="2" t="s">
        <v>101</v>
      </c>
      <c r="AS216" s="2" t="s">
        <v>101</v>
      </c>
      <c r="AT216" s="2">
        <v>1</v>
      </c>
      <c r="AU216" s="2">
        <v>20220228</v>
      </c>
      <c r="AV216" s="2">
        <v>20220221</v>
      </c>
      <c r="AW216" s="2">
        <v>59659</v>
      </c>
      <c r="AX216" s="2">
        <v>0</v>
      </c>
      <c r="AY216" s="2" t="s">
        <v>101</v>
      </c>
      <c r="AZ216" s="65">
        <v>44635</v>
      </c>
    </row>
    <row r="217" spans="1:52" x14ac:dyDescent="0.2">
      <c r="A217" s="2">
        <v>890304155</v>
      </c>
      <c r="B217" s="2" t="s">
        <v>116</v>
      </c>
      <c r="C217" s="2" t="s">
        <v>88</v>
      </c>
      <c r="D217" s="2">
        <v>100129438</v>
      </c>
      <c r="E217" s="2" t="s">
        <v>552</v>
      </c>
      <c r="F217" s="2" t="s">
        <v>553</v>
      </c>
      <c r="G217" s="2" t="s">
        <v>88</v>
      </c>
      <c r="H217" s="2">
        <v>100129438</v>
      </c>
      <c r="I217" s="2" t="s">
        <v>101</v>
      </c>
      <c r="J217" s="3">
        <v>44535</v>
      </c>
      <c r="K217" s="82">
        <v>65682</v>
      </c>
      <c r="L217" s="2">
        <v>65682</v>
      </c>
      <c r="M217" s="2" t="s">
        <v>99</v>
      </c>
      <c r="N217" s="2" t="s">
        <v>72</v>
      </c>
      <c r="O217" s="66">
        <v>0</v>
      </c>
      <c r="P217" s="2" t="s">
        <v>670</v>
      </c>
      <c r="Q217" s="2" t="s">
        <v>670</v>
      </c>
      <c r="R217" s="2">
        <v>0</v>
      </c>
      <c r="S217" s="2" t="s">
        <v>670</v>
      </c>
      <c r="T217" s="2" t="s">
        <v>100</v>
      </c>
      <c r="U217" s="2">
        <v>65682</v>
      </c>
      <c r="V217" s="2">
        <v>0</v>
      </c>
      <c r="W217" s="2">
        <v>0</v>
      </c>
      <c r="X217" s="2">
        <v>0</v>
      </c>
      <c r="Y217" s="2">
        <v>65682</v>
      </c>
      <c r="Z217" s="2">
        <v>0</v>
      </c>
      <c r="AA217" s="2" t="s">
        <v>101</v>
      </c>
      <c r="AB217" s="2" t="s">
        <v>101</v>
      </c>
      <c r="AC217" s="2" t="s">
        <v>101</v>
      </c>
      <c r="AD217" s="2" t="s">
        <v>101</v>
      </c>
      <c r="AE217" s="2" t="s">
        <v>101</v>
      </c>
      <c r="AF217" s="2">
        <v>0</v>
      </c>
      <c r="AG217" s="2"/>
      <c r="AH217" s="2"/>
      <c r="AI217" s="5">
        <v>0</v>
      </c>
      <c r="AJ217" s="2">
        <v>213398523680143</v>
      </c>
      <c r="AK217" s="2" t="s">
        <v>101</v>
      </c>
      <c r="AL217" s="2">
        <v>0</v>
      </c>
      <c r="AM217" s="2">
        <v>0</v>
      </c>
      <c r="AN217" s="2" t="s">
        <v>101</v>
      </c>
      <c r="AO217" s="3">
        <v>44580</v>
      </c>
      <c r="AP217" s="2" t="s">
        <v>101</v>
      </c>
      <c r="AQ217" s="2">
        <v>2</v>
      </c>
      <c r="AR217" s="2" t="s">
        <v>101</v>
      </c>
      <c r="AS217" s="2" t="s">
        <v>101</v>
      </c>
      <c r="AT217" s="2">
        <v>1</v>
      </c>
      <c r="AU217" s="2">
        <v>20220228</v>
      </c>
      <c r="AV217" s="2">
        <v>20220221</v>
      </c>
      <c r="AW217" s="2">
        <v>65682</v>
      </c>
      <c r="AX217" s="2">
        <v>0</v>
      </c>
      <c r="AY217" s="2" t="s">
        <v>101</v>
      </c>
      <c r="AZ217" s="65">
        <v>44635</v>
      </c>
    </row>
    <row r="218" spans="1:52" x14ac:dyDescent="0.2">
      <c r="A218" s="2">
        <v>890304155</v>
      </c>
      <c r="B218" s="2" t="s">
        <v>116</v>
      </c>
      <c r="C218" s="2" t="s">
        <v>88</v>
      </c>
      <c r="D218" s="2">
        <v>100130093</v>
      </c>
      <c r="E218" s="2" t="s">
        <v>554</v>
      </c>
      <c r="F218" s="2" t="s">
        <v>555</v>
      </c>
      <c r="G218" s="2" t="s">
        <v>88</v>
      </c>
      <c r="H218" s="2">
        <v>100130093</v>
      </c>
      <c r="I218" s="2" t="s">
        <v>101</v>
      </c>
      <c r="J218" s="3">
        <v>44539</v>
      </c>
      <c r="K218" s="82">
        <v>59659</v>
      </c>
      <c r="L218" s="2">
        <v>59659</v>
      </c>
      <c r="M218" s="2" t="s">
        <v>99</v>
      </c>
      <c r="N218" s="2" t="s">
        <v>72</v>
      </c>
      <c r="O218" s="66">
        <v>0</v>
      </c>
      <c r="P218" s="2" t="s">
        <v>670</v>
      </c>
      <c r="Q218" s="2" t="s">
        <v>670</v>
      </c>
      <c r="R218" s="2">
        <v>0</v>
      </c>
      <c r="S218" s="2" t="s">
        <v>670</v>
      </c>
      <c r="T218" s="2" t="s">
        <v>100</v>
      </c>
      <c r="U218" s="2">
        <v>59659</v>
      </c>
      <c r="V218" s="2">
        <v>0</v>
      </c>
      <c r="W218" s="2">
        <v>0</v>
      </c>
      <c r="X218" s="2">
        <v>0</v>
      </c>
      <c r="Y218" s="2">
        <v>59659</v>
      </c>
      <c r="Z218" s="2">
        <v>0</v>
      </c>
      <c r="AA218" s="2" t="s">
        <v>101</v>
      </c>
      <c r="AB218" s="2" t="s">
        <v>101</v>
      </c>
      <c r="AC218" s="2" t="s">
        <v>101</v>
      </c>
      <c r="AD218" s="2" t="s">
        <v>101</v>
      </c>
      <c r="AE218" s="2" t="s">
        <v>101</v>
      </c>
      <c r="AF218" s="2">
        <v>0</v>
      </c>
      <c r="AG218" s="2"/>
      <c r="AH218" s="2"/>
      <c r="AI218" s="5">
        <v>0</v>
      </c>
      <c r="AJ218" s="2">
        <v>213438516582017</v>
      </c>
      <c r="AK218" s="2" t="s">
        <v>101</v>
      </c>
      <c r="AL218" s="2">
        <v>0</v>
      </c>
      <c r="AM218" s="2">
        <v>0</v>
      </c>
      <c r="AN218" s="2" t="s">
        <v>101</v>
      </c>
      <c r="AO218" s="3">
        <v>44580</v>
      </c>
      <c r="AP218" s="2" t="s">
        <v>101</v>
      </c>
      <c r="AQ218" s="2">
        <v>2</v>
      </c>
      <c r="AR218" s="2" t="s">
        <v>101</v>
      </c>
      <c r="AS218" s="2" t="s">
        <v>101</v>
      </c>
      <c r="AT218" s="2">
        <v>1</v>
      </c>
      <c r="AU218" s="2">
        <v>20220228</v>
      </c>
      <c r="AV218" s="2">
        <v>20220221</v>
      </c>
      <c r="AW218" s="2">
        <v>59659</v>
      </c>
      <c r="AX218" s="2">
        <v>0</v>
      </c>
      <c r="AY218" s="2" t="s">
        <v>101</v>
      </c>
      <c r="AZ218" s="65">
        <v>44635</v>
      </c>
    </row>
    <row r="219" spans="1:52" x14ac:dyDescent="0.2">
      <c r="A219" s="2">
        <v>890304155</v>
      </c>
      <c r="B219" s="2" t="s">
        <v>116</v>
      </c>
      <c r="C219" s="2" t="s">
        <v>83</v>
      </c>
      <c r="D219" s="2">
        <v>486781</v>
      </c>
      <c r="E219" s="2" t="s">
        <v>556</v>
      </c>
      <c r="F219" s="2" t="s">
        <v>557</v>
      </c>
      <c r="G219" s="2" t="s">
        <v>83</v>
      </c>
      <c r="H219" s="2">
        <v>486781</v>
      </c>
      <c r="I219" s="2">
        <v>1221274881</v>
      </c>
      <c r="J219" s="3">
        <v>43063</v>
      </c>
      <c r="K219" s="82">
        <v>2721800</v>
      </c>
      <c r="L219" s="2">
        <v>2721800</v>
      </c>
      <c r="M219" s="2" t="s">
        <v>102</v>
      </c>
      <c r="N219" s="2" t="s">
        <v>69</v>
      </c>
      <c r="O219" s="66">
        <v>0</v>
      </c>
      <c r="P219" s="2" t="s">
        <v>670</v>
      </c>
      <c r="Q219" s="2" t="s">
        <v>670</v>
      </c>
      <c r="R219" s="2">
        <v>0</v>
      </c>
      <c r="S219" s="2" t="s">
        <v>670</v>
      </c>
      <c r="T219" s="2" t="s">
        <v>100</v>
      </c>
      <c r="U219" s="2">
        <v>2721800</v>
      </c>
      <c r="V219" s="2">
        <v>0</v>
      </c>
      <c r="W219" s="2">
        <v>0</v>
      </c>
      <c r="X219" s="2">
        <v>0</v>
      </c>
      <c r="Y219" s="2">
        <v>2095786</v>
      </c>
      <c r="Z219" s="2">
        <v>0</v>
      </c>
      <c r="AA219" s="2">
        <v>2095786</v>
      </c>
      <c r="AB219" s="2">
        <v>4800026016</v>
      </c>
      <c r="AC219" s="2">
        <v>43187</v>
      </c>
      <c r="AD219" s="2">
        <v>4737381</v>
      </c>
      <c r="AE219" s="2">
        <v>0</v>
      </c>
      <c r="AF219" s="2">
        <v>2095786</v>
      </c>
      <c r="AG219" s="2">
        <v>4800026016</v>
      </c>
      <c r="AH219" s="2" t="s">
        <v>665</v>
      </c>
      <c r="AI219" s="5">
        <v>0</v>
      </c>
      <c r="AJ219" s="2">
        <v>172773034460528</v>
      </c>
      <c r="AK219" s="2" t="s">
        <v>101</v>
      </c>
      <c r="AL219" s="2">
        <v>626014</v>
      </c>
      <c r="AM219" s="2">
        <v>0</v>
      </c>
      <c r="AN219" s="2" t="s">
        <v>101</v>
      </c>
      <c r="AO219" s="3">
        <v>43089</v>
      </c>
      <c r="AP219" s="2" t="s">
        <v>101</v>
      </c>
      <c r="AQ219" s="2">
        <v>2</v>
      </c>
      <c r="AR219" s="2" t="s">
        <v>101</v>
      </c>
      <c r="AS219" s="2" t="s">
        <v>101</v>
      </c>
      <c r="AT219" s="2">
        <v>2</v>
      </c>
      <c r="AU219" s="2">
        <v>20220208</v>
      </c>
      <c r="AV219" s="2">
        <v>20220125</v>
      </c>
      <c r="AW219" s="2">
        <v>2721800</v>
      </c>
      <c r="AX219" s="2">
        <v>626014</v>
      </c>
      <c r="AY219" s="2" t="s">
        <v>558</v>
      </c>
      <c r="AZ219" s="65">
        <v>44635</v>
      </c>
    </row>
    <row r="220" spans="1:52" x14ac:dyDescent="0.2">
      <c r="A220" s="2">
        <v>890304155</v>
      </c>
      <c r="B220" s="2" t="s">
        <v>116</v>
      </c>
      <c r="C220" s="2" t="s">
        <v>83</v>
      </c>
      <c r="D220" s="2">
        <v>336578</v>
      </c>
      <c r="E220" s="2" t="s">
        <v>559</v>
      </c>
      <c r="F220" s="2" t="s">
        <v>560</v>
      </c>
      <c r="G220" s="2" t="s">
        <v>83</v>
      </c>
      <c r="H220" s="2">
        <v>336578</v>
      </c>
      <c r="I220" s="2" t="s">
        <v>101</v>
      </c>
      <c r="J220" s="3">
        <v>42354</v>
      </c>
      <c r="K220" s="82">
        <v>42300</v>
      </c>
      <c r="L220" s="2">
        <v>42300</v>
      </c>
      <c r="M220" s="2" t="s">
        <v>102</v>
      </c>
      <c r="N220" s="2" t="s">
        <v>671</v>
      </c>
      <c r="O220" s="66">
        <v>0</v>
      </c>
      <c r="P220" s="2" t="s">
        <v>670</v>
      </c>
      <c r="Q220" s="2" t="s">
        <v>670</v>
      </c>
      <c r="R220" s="2">
        <v>0</v>
      </c>
      <c r="S220" s="2" t="s">
        <v>670</v>
      </c>
      <c r="T220" s="2" t="s">
        <v>100</v>
      </c>
      <c r="U220" s="2">
        <v>42300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 t="s">
        <v>101</v>
      </c>
      <c r="AB220" s="2" t="s">
        <v>101</v>
      </c>
      <c r="AC220" s="2" t="s">
        <v>101</v>
      </c>
      <c r="AD220" s="2" t="s">
        <v>101</v>
      </c>
      <c r="AE220" s="2" t="s">
        <v>101</v>
      </c>
      <c r="AF220" s="2">
        <v>0</v>
      </c>
      <c r="AG220" s="2"/>
      <c r="AH220" s="2"/>
      <c r="AI220" s="5">
        <v>0</v>
      </c>
      <c r="AJ220" s="2" t="s">
        <v>101</v>
      </c>
      <c r="AK220" s="2" t="s">
        <v>101</v>
      </c>
      <c r="AL220" s="2">
        <v>42300</v>
      </c>
      <c r="AM220" s="2">
        <v>0</v>
      </c>
      <c r="AN220" s="2" t="s">
        <v>101</v>
      </c>
      <c r="AO220" s="3">
        <v>42354</v>
      </c>
      <c r="AP220" s="2" t="s">
        <v>101</v>
      </c>
      <c r="AQ220" s="2">
        <v>2</v>
      </c>
      <c r="AR220" s="2" t="s">
        <v>101</v>
      </c>
      <c r="AS220" s="2" t="s">
        <v>101</v>
      </c>
      <c r="AT220" s="2">
        <v>2</v>
      </c>
      <c r="AU220" s="2">
        <v>20180430</v>
      </c>
      <c r="AV220" s="2">
        <v>20180419</v>
      </c>
      <c r="AW220" s="2">
        <v>42300</v>
      </c>
      <c r="AX220" s="2">
        <v>42300</v>
      </c>
      <c r="AY220" s="2" t="s">
        <v>101</v>
      </c>
      <c r="AZ220" s="65">
        <v>44635</v>
      </c>
    </row>
    <row r="221" spans="1:52" x14ac:dyDescent="0.2">
      <c r="A221" s="2">
        <v>890304155</v>
      </c>
      <c r="B221" s="2" t="s">
        <v>116</v>
      </c>
      <c r="C221" s="2" t="s">
        <v>83</v>
      </c>
      <c r="D221" s="2">
        <v>337147</v>
      </c>
      <c r="E221" s="2" t="s">
        <v>561</v>
      </c>
      <c r="F221" s="2" t="s">
        <v>562</v>
      </c>
      <c r="G221" s="2" t="s">
        <v>83</v>
      </c>
      <c r="H221" s="2">
        <v>337147</v>
      </c>
      <c r="I221" s="2" t="s">
        <v>101</v>
      </c>
      <c r="J221" s="3">
        <v>42354</v>
      </c>
      <c r="K221" s="82">
        <v>42300</v>
      </c>
      <c r="L221" s="2">
        <v>42300</v>
      </c>
      <c r="M221" s="2" t="s">
        <v>102</v>
      </c>
      <c r="N221" s="2" t="s">
        <v>671</v>
      </c>
      <c r="O221" s="66">
        <v>0</v>
      </c>
      <c r="P221" s="2" t="s">
        <v>670</v>
      </c>
      <c r="Q221" s="2" t="s">
        <v>670</v>
      </c>
      <c r="R221" s="2">
        <v>0</v>
      </c>
      <c r="S221" s="2" t="s">
        <v>670</v>
      </c>
      <c r="T221" s="2" t="s">
        <v>100</v>
      </c>
      <c r="U221" s="2">
        <v>42300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 t="s">
        <v>101</v>
      </c>
      <c r="AB221" s="2" t="s">
        <v>101</v>
      </c>
      <c r="AC221" s="2" t="s">
        <v>101</v>
      </c>
      <c r="AD221" s="2" t="s">
        <v>101</v>
      </c>
      <c r="AE221" s="2" t="s">
        <v>101</v>
      </c>
      <c r="AF221" s="2">
        <v>0</v>
      </c>
      <c r="AG221" s="2"/>
      <c r="AH221" s="2"/>
      <c r="AI221" s="5">
        <v>0</v>
      </c>
      <c r="AJ221" s="2" t="s">
        <v>101</v>
      </c>
      <c r="AK221" s="2" t="s">
        <v>101</v>
      </c>
      <c r="AL221" s="2">
        <v>42300</v>
      </c>
      <c r="AM221" s="2">
        <v>0</v>
      </c>
      <c r="AN221" s="2" t="s">
        <v>101</v>
      </c>
      <c r="AO221" s="3">
        <v>42354</v>
      </c>
      <c r="AP221" s="2" t="s">
        <v>101</v>
      </c>
      <c r="AQ221" s="2">
        <v>2</v>
      </c>
      <c r="AR221" s="2" t="s">
        <v>101</v>
      </c>
      <c r="AS221" s="2" t="s">
        <v>101</v>
      </c>
      <c r="AT221" s="2">
        <v>2</v>
      </c>
      <c r="AU221" s="2">
        <v>20180430</v>
      </c>
      <c r="AV221" s="2">
        <v>20180419</v>
      </c>
      <c r="AW221" s="2">
        <v>42300</v>
      </c>
      <c r="AX221" s="2">
        <v>42300</v>
      </c>
      <c r="AY221" s="2" t="s">
        <v>101</v>
      </c>
      <c r="AZ221" s="65">
        <v>44635</v>
      </c>
    </row>
    <row r="222" spans="1:52" x14ac:dyDescent="0.2">
      <c r="A222" s="2">
        <v>890304155</v>
      </c>
      <c r="B222" s="2" t="s">
        <v>116</v>
      </c>
      <c r="C222" s="2" t="s">
        <v>83</v>
      </c>
      <c r="D222" s="2">
        <v>338540</v>
      </c>
      <c r="E222" s="2" t="s">
        <v>563</v>
      </c>
      <c r="F222" s="2" t="s">
        <v>564</v>
      </c>
      <c r="G222" s="2" t="s">
        <v>83</v>
      </c>
      <c r="H222" s="2">
        <v>338540</v>
      </c>
      <c r="I222" s="2" t="s">
        <v>101</v>
      </c>
      <c r="J222" s="3">
        <v>42354</v>
      </c>
      <c r="K222" s="82">
        <v>53705</v>
      </c>
      <c r="L222" s="2">
        <v>53705</v>
      </c>
      <c r="M222" s="2" t="s">
        <v>102</v>
      </c>
      <c r="N222" s="2" t="s">
        <v>671</v>
      </c>
      <c r="O222" s="66">
        <v>0</v>
      </c>
      <c r="P222" s="2" t="s">
        <v>670</v>
      </c>
      <c r="Q222" s="2" t="s">
        <v>670</v>
      </c>
      <c r="R222" s="2">
        <v>0</v>
      </c>
      <c r="S222" s="2" t="s">
        <v>670</v>
      </c>
      <c r="T222" s="2" t="s">
        <v>100</v>
      </c>
      <c r="U222" s="2">
        <v>53705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 t="s">
        <v>101</v>
      </c>
      <c r="AB222" s="2" t="s">
        <v>101</v>
      </c>
      <c r="AC222" s="2" t="s">
        <v>101</v>
      </c>
      <c r="AD222" s="2" t="s">
        <v>101</v>
      </c>
      <c r="AE222" s="2" t="s">
        <v>101</v>
      </c>
      <c r="AF222" s="2">
        <v>0</v>
      </c>
      <c r="AG222" s="2"/>
      <c r="AH222" s="2"/>
      <c r="AI222" s="5">
        <v>0</v>
      </c>
      <c r="AJ222" s="2" t="s">
        <v>101</v>
      </c>
      <c r="AK222" s="2" t="s">
        <v>101</v>
      </c>
      <c r="AL222" s="2">
        <v>53705</v>
      </c>
      <c r="AM222" s="2">
        <v>0</v>
      </c>
      <c r="AN222" s="2" t="s">
        <v>101</v>
      </c>
      <c r="AO222" s="3">
        <v>42354</v>
      </c>
      <c r="AP222" s="2" t="s">
        <v>101</v>
      </c>
      <c r="AQ222" s="2">
        <v>2</v>
      </c>
      <c r="AR222" s="2" t="s">
        <v>101</v>
      </c>
      <c r="AS222" s="2" t="s">
        <v>101</v>
      </c>
      <c r="AT222" s="2">
        <v>2</v>
      </c>
      <c r="AU222" s="2">
        <v>20180430</v>
      </c>
      <c r="AV222" s="2">
        <v>20180419</v>
      </c>
      <c r="AW222" s="2">
        <v>53705</v>
      </c>
      <c r="AX222" s="2">
        <v>53705</v>
      </c>
      <c r="AY222" s="2" t="s">
        <v>101</v>
      </c>
      <c r="AZ222" s="65">
        <v>44635</v>
      </c>
    </row>
    <row r="223" spans="1:52" x14ac:dyDescent="0.2">
      <c r="A223" s="2">
        <v>890304155</v>
      </c>
      <c r="B223" s="2" t="s">
        <v>116</v>
      </c>
      <c r="C223" s="2" t="s">
        <v>83</v>
      </c>
      <c r="D223" s="2">
        <v>355327</v>
      </c>
      <c r="E223" s="2" t="s">
        <v>565</v>
      </c>
      <c r="F223" s="2" t="s">
        <v>566</v>
      </c>
      <c r="G223" s="2" t="s">
        <v>83</v>
      </c>
      <c r="H223" s="2">
        <v>355327</v>
      </c>
      <c r="I223" s="2">
        <v>1221008983</v>
      </c>
      <c r="J223" s="3">
        <v>42430</v>
      </c>
      <c r="K223" s="82">
        <v>208805</v>
      </c>
      <c r="L223" s="2">
        <v>208805</v>
      </c>
      <c r="M223" s="2" t="s">
        <v>102</v>
      </c>
      <c r="N223" s="2" t="s">
        <v>671</v>
      </c>
      <c r="O223" s="66">
        <v>0</v>
      </c>
      <c r="P223" s="2" t="s">
        <v>670</v>
      </c>
      <c r="Q223" s="2" t="s">
        <v>670</v>
      </c>
      <c r="R223" s="2">
        <v>0</v>
      </c>
      <c r="S223" s="2" t="s">
        <v>670</v>
      </c>
      <c r="T223" s="2" t="s">
        <v>100</v>
      </c>
      <c r="U223" s="2">
        <v>208805</v>
      </c>
      <c r="V223" s="2">
        <v>0</v>
      </c>
      <c r="W223" s="2">
        <v>0</v>
      </c>
      <c r="X223" s="2">
        <v>0</v>
      </c>
      <c r="Y223" s="2">
        <v>134405</v>
      </c>
      <c r="Z223" s="2">
        <v>0</v>
      </c>
      <c r="AA223" s="2">
        <v>134405</v>
      </c>
      <c r="AB223" s="2">
        <v>4800016303</v>
      </c>
      <c r="AC223" s="2">
        <v>42671</v>
      </c>
      <c r="AD223" s="2">
        <v>2194366</v>
      </c>
      <c r="AE223" s="2">
        <v>0</v>
      </c>
      <c r="AF223" s="2">
        <v>134405</v>
      </c>
      <c r="AG223" s="2">
        <v>4800016303</v>
      </c>
      <c r="AH223" s="2" t="s">
        <v>656</v>
      </c>
      <c r="AI223" s="5">
        <v>0</v>
      </c>
      <c r="AJ223" s="2">
        <v>160606181262890</v>
      </c>
      <c r="AK223" s="2" t="s">
        <v>101</v>
      </c>
      <c r="AL223" s="2">
        <v>74400</v>
      </c>
      <c r="AM223" s="2">
        <v>0</v>
      </c>
      <c r="AN223" s="2" t="s">
        <v>101</v>
      </c>
      <c r="AO223" s="3">
        <v>42430</v>
      </c>
      <c r="AP223" s="2" t="s">
        <v>101</v>
      </c>
      <c r="AQ223" s="2">
        <v>2</v>
      </c>
      <c r="AR223" s="2" t="s">
        <v>101</v>
      </c>
      <c r="AS223" s="2" t="s">
        <v>101</v>
      </c>
      <c r="AT223" s="2">
        <v>2</v>
      </c>
      <c r="AU223" s="2">
        <v>20181031</v>
      </c>
      <c r="AV223" s="2">
        <v>20181011</v>
      </c>
      <c r="AW223" s="2">
        <v>208805</v>
      </c>
      <c r="AX223" s="2">
        <v>74400</v>
      </c>
      <c r="AY223" s="2" t="s">
        <v>101</v>
      </c>
      <c r="AZ223" s="65">
        <v>44635</v>
      </c>
    </row>
    <row r="224" spans="1:52" x14ac:dyDescent="0.2">
      <c r="A224" s="2">
        <v>890304155</v>
      </c>
      <c r="B224" s="2" t="s">
        <v>116</v>
      </c>
      <c r="C224" s="2" t="s">
        <v>83</v>
      </c>
      <c r="D224" s="2">
        <v>119405</v>
      </c>
      <c r="E224" s="2" t="s">
        <v>567</v>
      </c>
      <c r="F224" s="2" t="s">
        <v>568</v>
      </c>
      <c r="G224" s="2" t="s">
        <v>83</v>
      </c>
      <c r="H224" s="2">
        <v>119405</v>
      </c>
      <c r="I224" s="2" t="s">
        <v>101</v>
      </c>
      <c r="J224" s="3">
        <v>40532</v>
      </c>
      <c r="K224" s="82">
        <v>6349835</v>
      </c>
      <c r="L224" s="2">
        <v>189366</v>
      </c>
      <c r="M224" s="2" t="s">
        <v>102</v>
      </c>
      <c r="N224" s="2" t="s">
        <v>671</v>
      </c>
      <c r="O224" s="66">
        <v>0</v>
      </c>
      <c r="P224" s="2" t="s">
        <v>670</v>
      </c>
      <c r="Q224" s="2" t="s">
        <v>670</v>
      </c>
      <c r="R224" s="2">
        <v>0</v>
      </c>
      <c r="S224" s="2" t="s">
        <v>670</v>
      </c>
      <c r="T224" s="2" t="s">
        <v>100</v>
      </c>
      <c r="U224" s="2">
        <v>6349835</v>
      </c>
      <c r="V224" s="2">
        <v>189366</v>
      </c>
      <c r="W224" s="2">
        <v>0</v>
      </c>
      <c r="X224" s="2">
        <v>0</v>
      </c>
      <c r="Y224" s="2">
        <v>6160469</v>
      </c>
      <c r="Z224" s="2">
        <v>0</v>
      </c>
      <c r="AA224" s="2" t="s">
        <v>101</v>
      </c>
      <c r="AB224" s="2" t="s">
        <v>101</v>
      </c>
      <c r="AC224" s="2" t="s">
        <v>101</v>
      </c>
      <c r="AD224" s="2" t="s">
        <v>101</v>
      </c>
      <c r="AE224" s="2" t="s">
        <v>101</v>
      </c>
      <c r="AF224" s="2">
        <v>0</v>
      </c>
      <c r="AG224" s="2"/>
      <c r="AH224" s="2"/>
      <c r="AI224" s="5">
        <v>0</v>
      </c>
      <c r="AJ224" s="2">
        <v>111161169329225</v>
      </c>
      <c r="AK224" s="2" t="s">
        <v>101</v>
      </c>
      <c r="AL224" s="2">
        <v>0</v>
      </c>
      <c r="AM224" s="2">
        <v>0</v>
      </c>
      <c r="AN224" s="2" t="s">
        <v>101</v>
      </c>
      <c r="AO224" s="3">
        <v>40532</v>
      </c>
      <c r="AP224" s="2" t="s">
        <v>101</v>
      </c>
      <c r="AQ224" s="2">
        <v>2</v>
      </c>
      <c r="AR224" s="2" t="s">
        <v>101</v>
      </c>
      <c r="AS224" s="2" t="s">
        <v>101</v>
      </c>
      <c r="AT224" s="2">
        <v>1</v>
      </c>
      <c r="AU224" s="2">
        <v>20110115</v>
      </c>
      <c r="AV224" s="2">
        <v>20101215</v>
      </c>
      <c r="AW224" s="2">
        <v>6349835</v>
      </c>
      <c r="AX224" s="2">
        <v>189366</v>
      </c>
      <c r="AY224" s="2" t="s">
        <v>101</v>
      </c>
      <c r="AZ224" s="65">
        <v>44635</v>
      </c>
    </row>
    <row r="225" spans="1:52" x14ac:dyDescent="0.2">
      <c r="A225" s="2">
        <v>890304155</v>
      </c>
      <c r="B225" s="2" t="s">
        <v>116</v>
      </c>
      <c r="C225" s="2" t="s">
        <v>83</v>
      </c>
      <c r="D225" s="2">
        <v>127521</v>
      </c>
      <c r="E225" s="2" t="s">
        <v>569</v>
      </c>
      <c r="F225" s="2" t="s">
        <v>570</v>
      </c>
      <c r="G225" s="2" t="s">
        <v>83</v>
      </c>
      <c r="H225" s="2">
        <v>127521</v>
      </c>
      <c r="I225" s="2" t="s">
        <v>101</v>
      </c>
      <c r="J225" s="3">
        <v>43565</v>
      </c>
      <c r="K225" s="82">
        <v>5340417</v>
      </c>
      <c r="L225" s="2">
        <v>109202</v>
      </c>
      <c r="M225" s="2" t="s">
        <v>102</v>
      </c>
      <c r="N225" s="2" t="s">
        <v>671</v>
      </c>
      <c r="O225" s="66">
        <v>0</v>
      </c>
      <c r="P225" s="2" t="s">
        <v>670</v>
      </c>
      <c r="Q225" s="2" t="s">
        <v>670</v>
      </c>
      <c r="R225" s="2">
        <v>0</v>
      </c>
      <c r="S225" s="2" t="s">
        <v>670</v>
      </c>
      <c r="T225" s="2" t="s">
        <v>100</v>
      </c>
      <c r="U225" s="2">
        <v>5340417</v>
      </c>
      <c r="V225" s="2">
        <v>0</v>
      </c>
      <c r="W225" s="2">
        <v>0</v>
      </c>
      <c r="X225" s="2">
        <v>0</v>
      </c>
      <c r="Y225" s="2">
        <v>5122012</v>
      </c>
      <c r="Z225" s="2">
        <v>0</v>
      </c>
      <c r="AA225" s="2" t="s">
        <v>101</v>
      </c>
      <c r="AB225" s="2" t="s">
        <v>101</v>
      </c>
      <c r="AC225" s="2" t="s">
        <v>101</v>
      </c>
      <c r="AD225" s="2" t="s">
        <v>101</v>
      </c>
      <c r="AE225" s="2" t="s">
        <v>101</v>
      </c>
      <c r="AF225" s="2">
        <v>0</v>
      </c>
      <c r="AG225" s="2"/>
      <c r="AH225" s="2"/>
      <c r="AI225" s="5">
        <v>0</v>
      </c>
      <c r="AJ225" s="2">
        <v>111261160543662</v>
      </c>
      <c r="AK225" s="2" t="s">
        <v>101</v>
      </c>
      <c r="AL225" s="2">
        <v>218405</v>
      </c>
      <c r="AM225" s="2">
        <v>0</v>
      </c>
      <c r="AN225" s="2" t="s">
        <v>101</v>
      </c>
      <c r="AO225" s="3">
        <v>43565</v>
      </c>
      <c r="AP225" s="2" t="s">
        <v>101</v>
      </c>
      <c r="AQ225" s="2">
        <v>2</v>
      </c>
      <c r="AR225" s="2" t="s">
        <v>101</v>
      </c>
      <c r="AS225" s="2" t="s">
        <v>101</v>
      </c>
      <c r="AT225" s="2">
        <v>2</v>
      </c>
      <c r="AU225" s="2">
        <v>20171105</v>
      </c>
      <c r="AV225" s="2">
        <v>20171026</v>
      </c>
      <c r="AW225" s="2">
        <v>5340417</v>
      </c>
      <c r="AX225" s="2">
        <v>218405</v>
      </c>
      <c r="AY225" s="2" t="s">
        <v>101</v>
      </c>
      <c r="AZ225" s="65">
        <v>44635</v>
      </c>
    </row>
    <row r="226" spans="1:52" x14ac:dyDescent="0.2">
      <c r="A226" s="2">
        <v>890304155</v>
      </c>
      <c r="B226" s="2" t="s">
        <v>116</v>
      </c>
      <c r="C226" s="2" t="s">
        <v>83</v>
      </c>
      <c r="D226" s="2">
        <v>130274</v>
      </c>
      <c r="E226" s="2" t="s">
        <v>571</v>
      </c>
      <c r="F226" s="2" t="s">
        <v>572</v>
      </c>
      <c r="G226" s="2" t="s">
        <v>83</v>
      </c>
      <c r="H226" s="2">
        <v>130274</v>
      </c>
      <c r="I226" s="2" t="s">
        <v>101</v>
      </c>
      <c r="J226" s="3">
        <v>43565</v>
      </c>
      <c r="K226" s="82">
        <v>7059889</v>
      </c>
      <c r="L226" s="2">
        <v>243990</v>
      </c>
      <c r="M226" s="2" t="s">
        <v>102</v>
      </c>
      <c r="N226" s="2" t="s">
        <v>671</v>
      </c>
      <c r="O226" s="66">
        <v>0</v>
      </c>
      <c r="P226" s="2" t="s">
        <v>670</v>
      </c>
      <c r="Q226" s="2" t="s">
        <v>670</v>
      </c>
      <c r="R226" s="2">
        <v>0</v>
      </c>
      <c r="S226" s="2" t="s">
        <v>670</v>
      </c>
      <c r="T226" s="2" t="s">
        <v>100</v>
      </c>
      <c r="U226" s="2">
        <v>7059889</v>
      </c>
      <c r="V226" s="2">
        <v>0</v>
      </c>
      <c r="W226" s="2">
        <v>0</v>
      </c>
      <c r="X226" s="2">
        <v>0</v>
      </c>
      <c r="Y226" s="2">
        <v>6815899</v>
      </c>
      <c r="Z226" s="2">
        <v>0</v>
      </c>
      <c r="AA226" s="2" t="s">
        <v>101</v>
      </c>
      <c r="AB226" s="2" t="s">
        <v>101</v>
      </c>
      <c r="AC226" s="2" t="s">
        <v>101</v>
      </c>
      <c r="AD226" s="2" t="s">
        <v>101</v>
      </c>
      <c r="AE226" s="2" t="s">
        <v>101</v>
      </c>
      <c r="AF226" s="2">
        <v>0</v>
      </c>
      <c r="AG226" s="2"/>
      <c r="AH226" s="2"/>
      <c r="AI226" s="5">
        <v>0</v>
      </c>
      <c r="AJ226" s="2">
        <v>111261160539640</v>
      </c>
      <c r="AK226" s="2" t="s">
        <v>101</v>
      </c>
      <c r="AL226" s="2">
        <v>243990</v>
      </c>
      <c r="AM226" s="2">
        <v>0</v>
      </c>
      <c r="AN226" s="2" t="s">
        <v>101</v>
      </c>
      <c r="AO226" s="3">
        <v>43565</v>
      </c>
      <c r="AP226" s="2" t="s">
        <v>101</v>
      </c>
      <c r="AQ226" s="2">
        <v>2</v>
      </c>
      <c r="AR226" s="2" t="s">
        <v>101</v>
      </c>
      <c r="AS226" s="2" t="s">
        <v>101</v>
      </c>
      <c r="AT226" s="2">
        <v>2</v>
      </c>
      <c r="AU226" s="2">
        <v>20171105</v>
      </c>
      <c r="AV226" s="2">
        <v>20171026</v>
      </c>
      <c r="AW226" s="2">
        <v>7059889</v>
      </c>
      <c r="AX226" s="2">
        <v>243990</v>
      </c>
      <c r="AY226" s="2" t="s">
        <v>101</v>
      </c>
      <c r="AZ226" s="65">
        <v>44635</v>
      </c>
    </row>
    <row r="227" spans="1:52" x14ac:dyDescent="0.2">
      <c r="A227" s="2">
        <v>890304155</v>
      </c>
      <c r="B227" s="2" t="s">
        <v>116</v>
      </c>
      <c r="C227" s="2" t="s">
        <v>83</v>
      </c>
      <c r="D227" s="2">
        <v>130384</v>
      </c>
      <c r="E227" s="2" t="s">
        <v>573</v>
      </c>
      <c r="F227" s="2" t="s">
        <v>574</v>
      </c>
      <c r="G227" s="2" t="s">
        <v>83</v>
      </c>
      <c r="H227" s="2">
        <v>130384</v>
      </c>
      <c r="I227" s="2" t="s">
        <v>101</v>
      </c>
      <c r="J227" s="3">
        <v>43565</v>
      </c>
      <c r="K227" s="82">
        <v>4666162</v>
      </c>
      <c r="L227" s="2">
        <v>196980</v>
      </c>
      <c r="M227" s="2" t="s">
        <v>102</v>
      </c>
      <c r="N227" s="2" t="s">
        <v>671</v>
      </c>
      <c r="O227" s="66">
        <v>0</v>
      </c>
      <c r="P227" s="2" t="s">
        <v>670</v>
      </c>
      <c r="Q227" s="2" t="s">
        <v>670</v>
      </c>
      <c r="R227" s="2">
        <v>0</v>
      </c>
      <c r="S227" s="2" t="s">
        <v>670</v>
      </c>
      <c r="T227" s="2" t="s">
        <v>100</v>
      </c>
      <c r="U227" s="2">
        <v>4666162</v>
      </c>
      <c r="V227" s="2">
        <v>0</v>
      </c>
      <c r="W227" s="2">
        <v>0</v>
      </c>
      <c r="X227" s="2">
        <v>0</v>
      </c>
      <c r="Y227" s="2">
        <v>4272202</v>
      </c>
      <c r="Z227" s="2">
        <v>0</v>
      </c>
      <c r="AA227" s="2" t="s">
        <v>101</v>
      </c>
      <c r="AB227" s="2" t="s">
        <v>101</v>
      </c>
      <c r="AC227" s="2" t="s">
        <v>101</v>
      </c>
      <c r="AD227" s="2" t="s">
        <v>101</v>
      </c>
      <c r="AE227" s="2" t="s">
        <v>101</v>
      </c>
      <c r="AF227" s="2">
        <v>0</v>
      </c>
      <c r="AG227" s="2"/>
      <c r="AH227" s="2"/>
      <c r="AI227" s="5">
        <v>0</v>
      </c>
      <c r="AJ227" s="2">
        <v>111261160535805</v>
      </c>
      <c r="AK227" s="2" t="s">
        <v>101</v>
      </c>
      <c r="AL227" s="2">
        <v>393960</v>
      </c>
      <c r="AM227" s="2">
        <v>0</v>
      </c>
      <c r="AN227" s="2" t="s">
        <v>101</v>
      </c>
      <c r="AO227" s="3">
        <v>43565</v>
      </c>
      <c r="AP227" s="2" t="s">
        <v>101</v>
      </c>
      <c r="AQ227" s="2">
        <v>2</v>
      </c>
      <c r="AR227" s="2" t="s">
        <v>101</v>
      </c>
      <c r="AS227" s="2" t="s">
        <v>101</v>
      </c>
      <c r="AT227" s="2">
        <v>2</v>
      </c>
      <c r="AU227" s="2">
        <v>20171105</v>
      </c>
      <c r="AV227" s="2">
        <v>20171026</v>
      </c>
      <c r="AW227" s="2">
        <v>4666162</v>
      </c>
      <c r="AX227" s="2">
        <v>393960</v>
      </c>
      <c r="AY227" s="2" t="s">
        <v>101</v>
      </c>
      <c r="AZ227" s="65">
        <v>44635</v>
      </c>
    </row>
    <row r="228" spans="1:52" x14ac:dyDescent="0.2">
      <c r="A228" s="2">
        <v>890304155</v>
      </c>
      <c r="B228" s="2" t="s">
        <v>116</v>
      </c>
      <c r="C228" s="2" t="s">
        <v>83</v>
      </c>
      <c r="D228" s="2">
        <v>134634</v>
      </c>
      <c r="E228" s="2" t="s">
        <v>575</v>
      </c>
      <c r="F228" s="2" t="s">
        <v>576</v>
      </c>
      <c r="G228" s="2" t="s">
        <v>83</v>
      </c>
      <c r="H228" s="2">
        <v>134634</v>
      </c>
      <c r="I228" s="2" t="s">
        <v>101</v>
      </c>
      <c r="J228" s="3">
        <v>43565</v>
      </c>
      <c r="K228" s="82">
        <v>3730585</v>
      </c>
      <c r="L228" s="2">
        <v>147805</v>
      </c>
      <c r="M228" s="2" t="s">
        <v>102</v>
      </c>
      <c r="N228" s="2" t="s">
        <v>671</v>
      </c>
      <c r="O228" s="66">
        <v>0</v>
      </c>
      <c r="P228" s="2" t="s">
        <v>670</v>
      </c>
      <c r="Q228" s="2" t="s">
        <v>670</v>
      </c>
      <c r="R228" s="2">
        <v>0</v>
      </c>
      <c r="S228" s="2" t="s">
        <v>670</v>
      </c>
      <c r="T228" s="2" t="s">
        <v>100</v>
      </c>
      <c r="U228" s="2">
        <v>3730585</v>
      </c>
      <c r="V228" s="2">
        <v>0</v>
      </c>
      <c r="W228" s="2">
        <v>0</v>
      </c>
      <c r="X228" s="2">
        <v>0</v>
      </c>
      <c r="Y228" s="2">
        <v>3582780</v>
      </c>
      <c r="Z228" s="2">
        <v>0</v>
      </c>
      <c r="AA228" s="2" t="s">
        <v>101</v>
      </c>
      <c r="AB228" s="2" t="s">
        <v>101</v>
      </c>
      <c r="AC228" s="2" t="s">
        <v>101</v>
      </c>
      <c r="AD228" s="2" t="s">
        <v>101</v>
      </c>
      <c r="AE228" s="2" t="s">
        <v>101</v>
      </c>
      <c r="AF228" s="2">
        <v>0</v>
      </c>
      <c r="AG228" s="2"/>
      <c r="AH228" s="2"/>
      <c r="AI228" s="5">
        <v>0</v>
      </c>
      <c r="AJ228" s="2">
        <v>110717784422871</v>
      </c>
      <c r="AK228" s="2" t="s">
        <v>101</v>
      </c>
      <c r="AL228" s="2">
        <v>147805</v>
      </c>
      <c r="AM228" s="2">
        <v>0</v>
      </c>
      <c r="AN228" s="2" t="s">
        <v>101</v>
      </c>
      <c r="AO228" s="3">
        <v>43565</v>
      </c>
      <c r="AP228" s="2" t="s">
        <v>101</v>
      </c>
      <c r="AQ228" s="2">
        <v>2</v>
      </c>
      <c r="AR228" s="2" t="s">
        <v>101</v>
      </c>
      <c r="AS228" s="2" t="s">
        <v>101</v>
      </c>
      <c r="AT228" s="2">
        <v>2</v>
      </c>
      <c r="AU228" s="2">
        <v>20171105</v>
      </c>
      <c r="AV228" s="2">
        <v>20171026</v>
      </c>
      <c r="AW228" s="2">
        <v>3730585</v>
      </c>
      <c r="AX228" s="2">
        <v>147805</v>
      </c>
      <c r="AY228" s="2" t="s">
        <v>101</v>
      </c>
      <c r="AZ228" s="65">
        <v>44635</v>
      </c>
    </row>
    <row r="229" spans="1:52" x14ac:dyDescent="0.2">
      <c r="A229" s="2">
        <v>890304155</v>
      </c>
      <c r="B229" s="2" t="s">
        <v>116</v>
      </c>
      <c r="C229" s="2" t="s">
        <v>83</v>
      </c>
      <c r="D229" s="2">
        <v>140633</v>
      </c>
      <c r="E229" s="2" t="s">
        <v>577</v>
      </c>
      <c r="F229" s="2" t="s">
        <v>578</v>
      </c>
      <c r="G229" s="2" t="s">
        <v>83</v>
      </c>
      <c r="H229" s="2">
        <v>140633</v>
      </c>
      <c r="I229" s="2" t="s">
        <v>101</v>
      </c>
      <c r="J229" s="3">
        <v>40680</v>
      </c>
      <c r="K229" s="82">
        <v>466400</v>
      </c>
      <c r="L229" s="2">
        <v>466400</v>
      </c>
      <c r="M229" s="2" t="s">
        <v>102</v>
      </c>
      <c r="N229" s="2" t="s">
        <v>671</v>
      </c>
      <c r="O229" s="66">
        <v>0</v>
      </c>
      <c r="P229" s="2" t="s">
        <v>670</v>
      </c>
      <c r="Q229" s="2" t="s">
        <v>670</v>
      </c>
      <c r="R229" s="2">
        <v>0</v>
      </c>
      <c r="S229" s="2" t="s">
        <v>670</v>
      </c>
      <c r="T229" s="2" t="s">
        <v>100</v>
      </c>
      <c r="U229" s="2">
        <v>466400</v>
      </c>
      <c r="V229" s="2">
        <v>0</v>
      </c>
      <c r="W229" s="2">
        <v>0</v>
      </c>
      <c r="X229" s="2">
        <v>0</v>
      </c>
      <c r="Y229" s="2">
        <v>415064</v>
      </c>
      <c r="Z229" s="2">
        <v>0</v>
      </c>
      <c r="AA229" s="2" t="s">
        <v>101</v>
      </c>
      <c r="AB229" s="2" t="s">
        <v>101</v>
      </c>
      <c r="AC229" s="2" t="s">
        <v>101</v>
      </c>
      <c r="AD229" s="2" t="s">
        <v>101</v>
      </c>
      <c r="AE229" s="2" t="s">
        <v>101</v>
      </c>
      <c r="AF229" s="2">
        <v>0</v>
      </c>
      <c r="AG229" s="2"/>
      <c r="AH229" s="2"/>
      <c r="AI229" s="5">
        <v>0</v>
      </c>
      <c r="AJ229" s="2">
        <v>110693064586875</v>
      </c>
      <c r="AK229" s="2" t="s">
        <v>101</v>
      </c>
      <c r="AL229" s="2">
        <v>51336</v>
      </c>
      <c r="AM229" s="2">
        <v>0</v>
      </c>
      <c r="AN229" s="2" t="s">
        <v>101</v>
      </c>
      <c r="AO229" s="3">
        <v>40680</v>
      </c>
      <c r="AP229" s="2" t="s">
        <v>101</v>
      </c>
      <c r="AQ229" s="2">
        <v>2</v>
      </c>
      <c r="AR229" s="2" t="s">
        <v>101</v>
      </c>
      <c r="AS229" s="2" t="s">
        <v>101</v>
      </c>
      <c r="AT229" s="2">
        <v>2</v>
      </c>
      <c r="AU229" s="2">
        <v>20171105</v>
      </c>
      <c r="AV229" s="2">
        <v>20171026</v>
      </c>
      <c r="AW229" s="2">
        <v>466400</v>
      </c>
      <c r="AX229" s="2">
        <v>51336</v>
      </c>
      <c r="AY229" s="2" t="s">
        <v>101</v>
      </c>
      <c r="AZ229" s="65">
        <v>44635</v>
      </c>
    </row>
    <row r="230" spans="1:52" x14ac:dyDescent="0.2">
      <c r="A230" s="2">
        <v>890304155</v>
      </c>
      <c r="B230" s="2" t="s">
        <v>116</v>
      </c>
      <c r="C230" s="2" t="s">
        <v>83</v>
      </c>
      <c r="D230" s="2">
        <v>154033</v>
      </c>
      <c r="E230" s="2" t="s">
        <v>579</v>
      </c>
      <c r="F230" s="2" t="s">
        <v>580</v>
      </c>
      <c r="G230" s="2" t="s">
        <v>83</v>
      </c>
      <c r="H230" s="2">
        <v>154033</v>
      </c>
      <c r="I230" s="2" t="s">
        <v>101</v>
      </c>
      <c r="J230" s="3">
        <v>40786</v>
      </c>
      <c r="K230" s="82">
        <v>6118196</v>
      </c>
      <c r="L230" s="2">
        <v>6118196</v>
      </c>
      <c r="M230" s="2" t="s">
        <v>102</v>
      </c>
      <c r="N230" s="2" t="s">
        <v>671</v>
      </c>
      <c r="O230" s="66">
        <v>0</v>
      </c>
      <c r="P230" s="2" t="s">
        <v>670</v>
      </c>
      <c r="Q230" s="2" t="s">
        <v>670</v>
      </c>
      <c r="R230" s="2">
        <v>0</v>
      </c>
      <c r="S230" s="2" t="s">
        <v>670</v>
      </c>
      <c r="T230" s="2" t="s">
        <v>100</v>
      </c>
      <c r="U230" s="2">
        <v>6118196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 t="s">
        <v>101</v>
      </c>
      <c r="AB230" s="2" t="s">
        <v>101</v>
      </c>
      <c r="AC230" s="2" t="s">
        <v>101</v>
      </c>
      <c r="AD230" s="2" t="s">
        <v>101</v>
      </c>
      <c r="AE230" s="2" t="s">
        <v>101</v>
      </c>
      <c r="AF230" s="2">
        <v>0</v>
      </c>
      <c r="AG230" s="2"/>
      <c r="AH230" s="2"/>
      <c r="AI230" s="5">
        <v>0</v>
      </c>
      <c r="AJ230" s="2" t="s">
        <v>101</v>
      </c>
      <c r="AK230" s="2" t="s">
        <v>101</v>
      </c>
      <c r="AL230" s="2">
        <v>6118196</v>
      </c>
      <c r="AM230" s="2">
        <v>0</v>
      </c>
      <c r="AN230" s="2" t="s">
        <v>101</v>
      </c>
      <c r="AO230" s="3">
        <v>40786</v>
      </c>
      <c r="AP230" s="2" t="s">
        <v>101</v>
      </c>
      <c r="AQ230" s="2">
        <v>2</v>
      </c>
      <c r="AR230" s="2" t="s">
        <v>101</v>
      </c>
      <c r="AS230" s="2" t="s">
        <v>101</v>
      </c>
      <c r="AT230" s="2">
        <v>3</v>
      </c>
      <c r="AU230" s="2">
        <v>20170627</v>
      </c>
      <c r="AV230" s="2">
        <v>20170616</v>
      </c>
      <c r="AW230" s="2">
        <v>6118196</v>
      </c>
      <c r="AX230" s="2">
        <v>6118196</v>
      </c>
      <c r="AY230" s="2" t="s">
        <v>101</v>
      </c>
      <c r="AZ230" s="65">
        <v>44635</v>
      </c>
    </row>
    <row r="231" spans="1:52" x14ac:dyDescent="0.2">
      <c r="A231" s="2">
        <v>890304155</v>
      </c>
      <c r="B231" s="2" t="s">
        <v>116</v>
      </c>
      <c r="C231" s="2" t="s">
        <v>83</v>
      </c>
      <c r="D231" s="2">
        <v>164929</v>
      </c>
      <c r="E231" s="2" t="s">
        <v>581</v>
      </c>
      <c r="F231" s="2" t="s">
        <v>582</v>
      </c>
      <c r="G231" s="2" t="s">
        <v>83</v>
      </c>
      <c r="H231" s="2">
        <v>164929</v>
      </c>
      <c r="I231" s="2" t="s">
        <v>101</v>
      </c>
      <c r="J231" s="3">
        <v>40871</v>
      </c>
      <c r="K231" s="82">
        <v>724862</v>
      </c>
      <c r="L231" s="2">
        <v>689662</v>
      </c>
      <c r="M231" s="2" t="s">
        <v>102</v>
      </c>
      <c r="N231" s="2" t="s">
        <v>671</v>
      </c>
      <c r="O231" s="66">
        <v>0</v>
      </c>
      <c r="P231" s="2" t="s">
        <v>670</v>
      </c>
      <c r="Q231" s="2" t="s">
        <v>670</v>
      </c>
      <c r="R231" s="2">
        <v>0</v>
      </c>
      <c r="S231" s="2" t="s">
        <v>670</v>
      </c>
      <c r="T231" s="2" t="s">
        <v>100</v>
      </c>
      <c r="U231" s="2">
        <v>724862</v>
      </c>
      <c r="V231" s="2">
        <v>0</v>
      </c>
      <c r="W231" s="2">
        <v>0</v>
      </c>
      <c r="X231" s="2">
        <v>0</v>
      </c>
      <c r="Y231" s="2">
        <v>35200</v>
      </c>
      <c r="Z231" s="2">
        <v>0</v>
      </c>
      <c r="AA231" s="2" t="s">
        <v>101</v>
      </c>
      <c r="AB231" s="2" t="s">
        <v>101</v>
      </c>
      <c r="AC231" s="2" t="s">
        <v>101</v>
      </c>
      <c r="AD231" s="2" t="s">
        <v>101</v>
      </c>
      <c r="AE231" s="2" t="s">
        <v>101</v>
      </c>
      <c r="AF231" s="2">
        <v>0</v>
      </c>
      <c r="AG231" s="2"/>
      <c r="AH231" s="2"/>
      <c r="AI231" s="5">
        <v>0</v>
      </c>
      <c r="AJ231" s="2">
        <v>113246171712305</v>
      </c>
      <c r="AK231" s="2" t="s">
        <v>101</v>
      </c>
      <c r="AL231" s="2">
        <v>689662</v>
      </c>
      <c r="AM231" s="2">
        <v>0</v>
      </c>
      <c r="AN231" s="2" t="s">
        <v>101</v>
      </c>
      <c r="AO231" s="3">
        <v>40871</v>
      </c>
      <c r="AP231" s="2" t="s">
        <v>101</v>
      </c>
      <c r="AQ231" s="2">
        <v>2</v>
      </c>
      <c r="AR231" s="2" t="s">
        <v>101</v>
      </c>
      <c r="AS231" s="2" t="s">
        <v>101</v>
      </c>
      <c r="AT231" s="2">
        <v>2</v>
      </c>
      <c r="AU231" s="2">
        <v>20171105</v>
      </c>
      <c r="AV231" s="2">
        <v>20171026</v>
      </c>
      <c r="AW231" s="2">
        <v>724862</v>
      </c>
      <c r="AX231" s="2">
        <v>689662</v>
      </c>
      <c r="AY231" s="2" t="s">
        <v>101</v>
      </c>
      <c r="AZ231" s="65">
        <v>44635</v>
      </c>
    </row>
    <row r="232" spans="1:52" x14ac:dyDescent="0.2">
      <c r="A232" s="2">
        <v>890304155</v>
      </c>
      <c r="B232" s="2" t="s">
        <v>116</v>
      </c>
      <c r="C232" s="2" t="s">
        <v>83</v>
      </c>
      <c r="D232" s="2">
        <v>165070</v>
      </c>
      <c r="E232" s="2" t="s">
        <v>583</v>
      </c>
      <c r="F232" s="2" t="s">
        <v>584</v>
      </c>
      <c r="G232" s="2" t="s">
        <v>83</v>
      </c>
      <c r="H232" s="2">
        <v>165070</v>
      </c>
      <c r="I232" s="2" t="s">
        <v>101</v>
      </c>
      <c r="J232" s="3">
        <v>40875</v>
      </c>
      <c r="K232" s="82">
        <v>563515</v>
      </c>
      <c r="L232" s="2">
        <v>528315</v>
      </c>
      <c r="M232" s="2" t="s">
        <v>102</v>
      </c>
      <c r="N232" s="2" t="s">
        <v>671</v>
      </c>
      <c r="O232" s="66">
        <v>0</v>
      </c>
      <c r="P232" s="2" t="s">
        <v>670</v>
      </c>
      <c r="Q232" s="2" t="s">
        <v>670</v>
      </c>
      <c r="R232" s="2">
        <v>0</v>
      </c>
      <c r="S232" s="2" t="s">
        <v>670</v>
      </c>
      <c r="T232" s="2" t="s">
        <v>100</v>
      </c>
      <c r="U232" s="2">
        <v>563515</v>
      </c>
      <c r="V232" s="2">
        <v>0</v>
      </c>
      <c r="W232" s="2">
        <v>0</v>
      </c>
      <c r="X232" s="2">
        <v>0</v>
      </c>
      <c r="Y232" s="2">
        <v>35200</v>
      </c>
      <c r="Z232" s="2">
        <v>0</v>
      </c>
      <c r="AA232" s="2" t="s">
        <v>101</v>
      </c>
      <c r="AB232" s="2" t="s">
        <v>101</v>
      </c>
      <c r="AC232" s="2" t="s">
        <v>101</v>
      </c>
      <c r="AD232" s="2" t="s">
        <v>101</v>
      </c>
      <c r="AE232" s="2" t="s">
        <v>101</v>
      </c>
      <c r="AF232" s="2">
        <v>0</v>
      </c>
      <c r="AG232" s="2"/>
      <c r="AH232" s="2"/>
      <c r="AI232" s="5">
        <v>0</v>
      </c>
      <c r="AJ232" s="2">
        <v>113304691734206</v>
      </c>
      <c r="AK232" s="2" t="s">
        <v>101</v>
      </c>
      <c r="AL232" s="2">
        <v>528315</v>
      </c>
      <c r="AM232" s="2">
        <v>0</v>
      </c>
      <c r="AN232" s="2" t="s">
        <v>101</v>
      </c>
      <c r="AO232" s="3">
        <v>40875</v>
      </c>
      <c r="AP232" s="2" t="s">
        <v>101</v>
      </c>
      <c r="AQ232" s="2">
        <v>2</v>
      </c>
      <c r="AR232" s="2" t="s">
        <v>101</v>
      </c>
      <c r="AS232" s="2" t="s">
        <v>101</v>
      </c>
      <c r="AT232" s="2">
        <v>2</v>
      </c>
      <c r="AU232" s="2">
        <v>20171105</v>
      </c>
      <c r="AV232" s="2">
        <v>20171026</v>
      </c>
      <c r="AW232" s="2">
        <v>563515</v>
      </c>
      <c r="AX232" s="2">
        <v>528315</v>
      </c>
      <c r="AY232" s="2" t="s">
        <v>101</v>
      </c>
      <c r="AZ232" s="65">
        <v>44635</v>
      </c>
    </row>
    <row r="233" spans="1:52" x14ac:dyDescent="0.2">
      <c r="A233" s="2">
        <v>890304155</v>
      </c>
      <c r="B233" s="2" t="s">
        <v>116</v>
      </c>
      <c r="C233" s="2" t="s">
        <v>83</v>
      </c>
      <c r="D233" s="2">
        <v>206182</v>
      </c>
      <c r="E233" s="2" t="s">
        <v>585</v>
      </c>
      <c r="F233" s="2" t="s">
        <v>586</v>
      </c>
      <c r="G233" s="2" t="s">
        <v>83</v>
      </c>
      <c r="H233" s="2">
        <v>206182</v>
      </c>
      <c r="I233" s="2" t="s">
        <v>101</v>
      </c>
      <c r="J233" s="3">
        <v>41255</v>
      </c>
      <c r="K233" s="82">
        <v>32700</v>
      </c>
      <c r="L233" s="2">
        <v>32700</v>
      </c>
      <c r="M233" s="2" t="s">
        <v>102</v>
      </c>
      <c r="N233" s="2" t="s">
        <v>671</v>
      </c>
      <c r="O233" s="66">
        <v>0</v>
      </c>
      <c r="P233" s="2" t="s">
        <v>670</v>
      </c>
      <c r="Q233" s="2" t="s">
        <v>670</v>
      </c>
      <c r="R233" s="2">
        <v>0</v>
      </c>
      <c r="S233" s="2" t="s">
        <v>670</v>
      </c>
      <c r="T233" s="2" t="s">
        <v>100</v>
      </c>
      <c r="U233" s="2">
        <v>32700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 t="s">
        <v>101</v>
      </c>
      <c r="AB233" s="2" t="s">
        <v>101</v>
      </c>
      <c r="AC233" s="2" t="s">
        <v>101</v>
      </c>
      <c r="AD233" s="2" t="s">
        <v>101</v>
      </c>
      <c r="AE233" s="2" t="s">
        <v>101</v>
      </c>
      <c r="AF233" s="2">
        <v>0</v>
      </c>
      <c r="AG233" s="2"/>
      <c r="AH233" s="2"/>
      <c r="AI233" s="5">
        <v>0</v>
      </c>
      <c r="AJ233" s="2" t="s">
        <v>101</v>
      </c>
      <c r="AK233" s="2" t="s">
        <v>101</v>
      </c>
      <c r="AL233" s="2">
        <v>32700</v>
      </c>
      <c r="AM233" s="2">
        <v>0</v>
      </c>
      <c r="AN233" s="2" t="s">
        <v>101</v>
      </c>
      <c r="AO233" s="3">
        <v>41255</v>
      </c>
      <c r="AP233" s="2" t="s">
        <v>101</v>
      </c>
      <c r="AQ233" s="2">
        <v>2</v>
      </c>
      <c r="AR233" s="2" t="s">
        <v>101</v>
      </c>
      <c r="AS233" s="2" t="s">
        <v>101</v>
      </c>
      <c r="AT233" s="2">
        <v>2</v>
      </c>
      <c r="AU233" s="2">
        <v>20170627</v>
      </c>
      <c r="AV233" s="2">
        <v>20170616</v>
      </c>
      <c r="AW233" s="2">
        <v>32700</v>
      </c>
      <c r="AX233" s="2">
        <v>32700</v>
      </c>
      <c r="AY233" s="2" t="s">
        <v>101</v>
      </c>
      <c r="AZ233" s="65">
        <v>44635</v>
      </c>
    </row>
    <row r="234" spans="1:52" x14ac:dyDescent="0.2">
      <c r="A234" s="2">
        <v>890304155</v>
      </c>
      <c r="B234" s="2" t="s">
        <v>116</v>
      </c>
      <c r="C234" s="2" t="s">
        <v>83</v>
      </c>
      <c r="D234" s="2">
        <v>213248</v>
      </c>
      <c r="E234" s="2" t="s">
        <v>587</v>
      </c>
      <c r="F234" s="2" t="s">
        <v>588</v>
      </c>
      <c r="G234" s="2" t="s">
        <v>83</v>
      </c>
      <c r="H234" s="2">
        <v>213248</v>
      </c>
      <c r="I234" s="2" t="s">
        <v>101</v>
      </c>
      <c r="J234" s="3">
        <v>41341</v>
      </c>
      <c r="K234" s="82">
        <v>5169890</v>
      </c>
      <c r="L234" s="2">
        <v>5169890</v>
      </c>
      <c r="M234" s="2" t="s">
        <v>102</v>
      </c>
      <c r="N234" s="2" t="s">
        <v>671</v>
      </c>
      <c r="O234" s="66">
        <v>0</v>
      </c>
      <c r="P234" s="2" t="s">
        <v>670</v>
      </c>
      <c r="Q234" s="2" t="s">
        <v>670</v>
      </c>
      <c r="R234" s="2">
        <v>0</v>
      </c>
      <c r="S234" s="2" t="s">
        <v>670</v>
      </c>
      <c r="T234" s="2" t="s">
        <v>100</v>
      </c>
      <c r="U234" s="2">
        <v>5169890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 t="s">
        <v>101</v>
      </c>
      <c r="AB234" s="2" t="s">
        <v>101</v>
      </c>
      <c r="AC234" s="2" t="s">
        <v>101</v>
      </c>
      <c r="AD234" s="2" t="s">
        <v>101</v>
      </c>
      <c r="AE234" s="2" t="s">
        <v>101</v>
      </c>
      <c r="AF234" s="2">
        <v>0</v>
      </c>
      <c r="AG234" s="2"/>
      <c r="AH234" s="2"/>
      <c r="AI234" s="5">
        <v>0</v>
      </c>
      <c r="AJ234" s="2" t="s">
        <v>101</v>
      </c>
      <c r="AK234" s="2" t="s">
        <v>101</v>
      </c>
      <c r="AL234" s="2">
        <v>5169890</v>
      </c>
      <c r="AM234" s="2">
        <v>0</v>
      </c>
      <c r="AN234" s="2" t="s">
        <v>101</v>
      </c>
      <c r="AO234" s="3">
        <v>41341</v>
      </c>
      <c r="AP234" s="2" t="s">
        <v>101</v>
      </c>
      <c r="AQ234" s="2">
        <v>2</v>
      </c>
      <c r="AR234" s="2" t="s">
        <v>101</v>
      </c>
      <c r="AS234" s="2" t="s">
        <v>101</v>
      </c>
      <c r="AT234" s="2">
        <v>2</v>
      </c>
      <c r="AU234" s="2">
        <v>20170627</v>
      </c>
      <c r="AV234" s="2">
        <v>20170616</v>
      </c>
      <c r="AW234" s="2">
        <v>5169890</v>
      </c>
      <c r="AX234" s="2">
        <v>5169890</v>
      </c>
      <c r="AY234" s="2" t="s">
        <v>101</v>
      </c>
      <c r="AZ234" s="65">
        <v>44635</v>
      </c>
    </row>
    <row r="235" spans="1:52" x14ac:dyDescent="0.2">
      <c r="A235" s="2">
        <v>890304155</v>
      </c>
      <c r="B235" s="2" t="s">
        <v>116</v>
      </c>
      <c r="C235" s="2" t="s">
        <v>83</v>
      </c>
      <c r="D235" s="2">
        <v>213592</v>
      </c>
      <c r="E235" s="2" t="s">
        <v>589</v>
      </c>
      <c r="F235" s="2" t="s">
        <v>590</v>
      </c>
      <c r="G235" s="2" t="s">
        <v>83</v>
      </c>
      <c r="H235" s="2">
        <v>213592</v>
      </c>
      <c r="I235" s="2" t="s">
        <v>101</v>
      </c>
      <c r="J235" s="3">
        <v>41341</v>
      </c>
      <c r="K235" s="82">
        <v>2182410</v>
      </c>
      <c r="L235" s="2">
        <v>2182410</v>
      </c>
      <c r="M235" s="2" t="s">
        <v>102</v>
      </c>
      <c r="N235" s="2" t="s">
        <v>671</v>
      </c>
      <c r="O235" s="66">
        <v>0</v>
      </c>
      <c r="P235" s="2" t="s">
        <v>670</v>
      </c>
      <c r="Q235" s="2" t="s">
        <v>670</v>
      </c>
      <c r="R235" s="2">
        <v>0</v>
      </c>
      <c r="S235" s="2" t="s">
        <v>670</v>
      </c>
      <c r="T235" s="2" t="s">
        <v>100</v>
      </c>
      <c r="U235" s="2">
        <v>2182410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 t="s">
        <v>101</v>
      </c>
      <c r="AB235" s="2" t="s">
        <v>101</v>
      </c>
      <c r="AC235" s="2" t="s">
        <v>101</v>
      </c>
      <c r="AD235" s="2" t="s">
        <v>101</v>
      </c>
      <c r="AE235" s="2" t="s">
        <v>101</v>
      </c>
      <c r="AF235" s="2">
        <v>0</v>
      </c>
      <c r="AG235" s="2"/>
      <c r="AH235" s="2"/>
      <c r="AI235" s="5">
        <v>0</v>
      </c>
      <c r="AJ235" s="2" t="s">
        <v>101</v>
      </c>
      <c r="AK235" s="2" t="s">
        <v>101</v>
      </c>
      <c r="AL235" s="2">
        <v>2182410</v>
      </c>
      <c r="AM235" s="2">
        <v>0</v>
      </c>
      <c r="AN235" s="2" t="s">
        <v>101</v>
      </c>
      <c r="AO235" s="3">
        <v>41341</v>
      </c>
      <c r="AP235" s="2" t="s">
        <v>101</v>
      </c>
      <c r="AQ235" s="2">
        <v>2</v>
      </c>
      <c r="AR235" s="2" t="s">
        <v>101</v>
      </c>
      <c r="AS235" s="2" t="s">
        <v>101</v>
      </c>
      <c r="AT235" s="2">
        <v>2</v>
      </c>
      <c r="AU235" s="2">
        <v>20170627</v>
      </c>
      <c r="AV235" s="2">
        <v>20170616</v>
      </c>
      <c r="AW235" s="2">
        <v>2182410</v>
      </c>
      <c r="AX235" s="2">
        <v>2182410</v>
      </c>
      <c r="AY235" s="2" t="s">
        <v>101</v>
      </c>
      <c r="AZ235" s="65">
        <v>44635</v>
      </c>
    </row>
    <row r="236" spans="1:52" x14ac:dyDescent="0.2">
      <c r="A236" s="2">
        <v>890304155</v>
      </c>
      <c r="B236" s="2" t="s">
        <v>116</v>
      </c>
      <c r="C236" s="2" t="s">
        <v>83</v>
      </c>
      <c r="D236" s="2">
        <v>214869</v>
      </c>
      <c r="E236" s="2" t="s">
        <v>591</v>
      </c>
      <c r="F236" s="2" t="s">
        <v>592</v>
      </c>
      <c r="G236" s="2" t="s">
        <v>83</v>
      </c>
      <c r="H236" s="2">
        <v>214869</v>
      </c>
      <c r="I236" s="2" t="s">
        <v>101</v>
      </c>
      <c r="J236" s="3">
        <v>41341</v>
      </c>
      <c r="K236" s="82">
        <v>4697675</v>
      </c>
      <c r="L236" s="2">
        <v>4697675</v>
      </c>
      <c r="M236" s="2" t="s">
        <v>102</v>
      </c>
      <c r="N236" s="2" t="s">
        <v>671</v>
      </c>
      <c r="O236" s="66">
        <v>0</v>
      </c>
      <c r="P236" s="2" t="s">
        <v>670</v>
      </c>
      <c r="Q236" s="2" t="s">
        <v>670</v>
      </c>
      <c r="R236" s="2">
        <v>0</v>
      </c>
      <c r="S236" s="2" t="s">
        <v>670</v>
      </c>
      <c r="T236" s="2" t="s">
        <v>100</v>
      </c>
      <c r="U236" s="2">
        <v>4697675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 t="s">
        <v>101</v>
      </c>
      <c r="AB236" s="2" t="s">
        <v>101</v>
      </c>
      <c r="AC236" s="2" t="s">
        <v>101</v>
      </c>
      <c r="AD236" s="2" t="s">
        <v>101</v>
      </c>
      <c r="AE236" s="2" t="s">
        <v>101</v>
      </c>
      <c r="AF236" s="2">
        <v>0</v>
      </c>
      <c r="AG236" s="2"/>
      <c r="AH236" s="2"/>
      <c r="AI236" s="5">
        <v>0</v>
      </c>
      <c r="AJ236" s="2" t="s">
        <v>101</v>
      </c>
      <c r="AK236" s="2" t="s">
        <v>101</v>
      </c>
      <c r="AL236" s="2">
        <v>4697675</v>
      </c>
      <c r="AM236" s="2">
        <v>0</v>
      </c>
      <c r="AN236" s="2" t="s">
        <v>101</v>
      </c>
      <c r="AO236" s="3">
        <v>41341</v>
      </c>
      <c r="AP236" s="2" t="s">
        <v>101</v>
      </c>
      <c r="AQ236" s="2">
        <v>2</v>
      </c>
      <c r="AR236" s="2" t="s">
        <v>101</v>
      </c>
      <c r="AS236" s="2" t="s">
        <v>101</v>
      </c>
      <c r="AT236" s="2">
        <v>2</v>
      </c>
      <c r="AU236" s="2">
        <v>20170627</v>
      </c>
      <c r="AV236" s="2">
        <v>20170616</v>
      </c>
      <c r="AW236" s="2">
        <v>4697675</v>
      </c>
      <c r="AX236" s="2">
        <v>4697675</v>
      </c>
      <c r="AY236" s="2" t="s">
        <v>101</v>
      </c>
      <c r="AZ236" s="65">
        <v>44635</v>
      </c>
    </row>
    <row r="237" spans="1:52" x14ac:dyDescent="0.2">
      <c r="A237" s="2">
        <v>890304155</v>
      </c>
      <c r="B237" s="2" t="s">
        <v>116</v>
      </c>
      <c r="C237" s="2" t="s">
        <v>83</v>
      </c>
      <c r="D237" s="2">
        <v>225046</v>
      </c>
      <c r="E237" s="2" t="s">
        <v>593</v>
      </c>
      <c r="F237" s="2" t="s">
        <v>594</v>
      </c>
      <c r="G237" s="2" t="s">
        <v>83</v>
      </c>
      <c r="H237" s="2">
        <v>225046</v>
      </c>
      <c r="I237" s="2" t="s">
        <v>101</v>
      </c>
      <c r="J237" s="3">
        <v>41432</v>
      </c>
      <c r="K237" s="82">
        <v>2881357</v>
      </c>
      <c r="L237" s="2">
        <v>95244</v>
      </c>
      <c r="M237" s="2" t="s">
        <v>102</v>
      </c>
      <c r="N237" s="2" t="s">
        <v>69</v>
      </c>
      <c r="O237" s="66">
        <v>0</v>
      </c>
      <c r="P237" s="2" t="s">
        <v>670</v>
      </c>
      <c r="Q237" s="2" t="s">
        <v>670</v>
      </c>
      <c r="R237" s="2">
        <v>0</v>
      </c>
      <c r="S237" s="2" t="s">
        <v>670</v>
      </c>
      <c r="T237" s="2" t="s">
        <v>100</v>
      </c>
      <c r="U237" s="2">
        <v>2881357</v>
      </c>
      <c r="V237" s="2">
        <v>0</v>
      </c>
      <c r="W237" s="2">
        <v>0</v>
      </c>
      <c r="X237" s="2">
        <v>0</v>
      </c>
      <c r="Y237" s="2">
        <v>2786113</v>
      </c>
      <c r="Z237" s="2">
        <v>0</v>
      </c>
      <c r="AA237" s="2" t="s">
        <v>101</v>
      </c>
      <c r="AB237" s="2" t="s">
        <v>101</v>
      </c>
      <c r="AC237" s="2" t="s">
        <v>101</v>
      </c>
      <c r="AD237" s="2" t="s">
        <v>101</v>
      </c>
      <c r="AE237" s="2" t="s">
        <v>101</v>
      </c>
      <c r="AF237" s="2">
        <v>27861</v>
      </c>
      <c r="AG237" s="2">
        <v>2200199533</v>
      </c>
      <c r="AH237" s="2" t="s">
        <v>661</v>
      </c>
      <c r="AI237" s="5">
        <v>27861</v>
      </c>
      <c r="AJ237" s="2">
        <v>131451216427620</v>
      </c>
      <c r="AK237" s="2" t="s">
        <v>101</v>
      </c>
      <c r="AL237" s="2">
        <v>95244</v>
      </c>
      <c r="AM237" s="2">
        <v>0</v>
      </c>
      <c r="AN237" s="2" t="s">
        <v>101</v>
      </c>
      <c r="AO237" s="3">
        <v>41432</v>
      </c>
      <c r="AP237" s="2" t="s">
        <v>101</v>
      </c>
      <c r="AQ237" s="2">
        <v>2</v>
      </c>
      <c r="AR237" s="2" t="s">
        <v>101</v>
      </c>
      <c r="AS237" s="2" t="s">
        <v>101</v>
      </c>
      <c r="AT237" s="2">
        <v>2</v>
      </c>
      <c r="AU237" s="2">
        <v>20180228</v>
      </c>
      <c r="AV237" s="2">
        <v>20180222</v>
      </c>
      <c r="AW237" s="2">
        <v>2881357</v>
      </c>
      <c r="AX237" s="2">
        <v>95244</v>
      </c>
      <c r="AY237" s="2" t="s">
        <v>101</v>
      </c>
      <c r="AZ237" s="65">
        <v>44635</v>
      </c>
    </row>
    <row r="238" spans="1:52" x14ac:dyDescent="0.2">
      <c r="A238" s="2">
        <v>890304155</v>
      </c>
      <c r="B238" s="2" t="s">
        <v>116</v>
      </c>
      <c r="C238" s="2" t="s">
        <v>83</v>
      </c>
      <c r="D238" s="2">
        <v>229405</v>
      </c>
      <c r="E238" s="2" t="s">
        <v>595</v>
      </c>
      <c r="F238" s="2" t="s">
        <v>596</v>
      </c>
      <c r="G238" s="2" t="s">
        <v>83</v>
      </c>
      <c r="H238" s="2">
        <v>229405</v>
      </c>
      <c r="I238" s="2" t="s">
        <v>101</v>
      </c>
      <c r="J238" s="3">
        <v>41495</v>
      </c>
      <c r="K238" s="82">
        <v>2402592</v>
      </c>
      <c r="L238" s="2">
        <v>2402592</v>
      </c>
      <c r="M238" s="2" t="s">
        <v>102</v>
      </c>
      <c r="N238" s="2" t="s">
        <v>671</v>
      </c>
      <c r="O238" s="66">
        <v>0</v>
      </c>
      <c r="P238" s="2" t="s">
        <v>670</v>
      </c>
      <c r="Q238" s="2" t="s">
        <v>670</v>
      </c>
      <c r="R238" s="2">
        <v>0</v>
      </c>
      <c r="S238" s="2" t="s">
        <v>670</v>
      </c>
      <c r="T238" s="2" t="s">
        <v>100</v>
      </c>
      <c r="U238" s="2">
        <v>2402592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 t="s">
        <v>101</v>
      </c>
      <c r="AB238" s="2" t="s">
        <v>101</v>
      </c>
      <c r="AC238" s="2" t="s">
        <v>101</v>
      </c>
      <c r="AD238" s="2" t="s">
        <v>101</v>
      </c>
      <c r="AE238" s="2" t="s">
        <v>101</v>
      </c>
      <c r="AF238" s="2">
        <v>0</v>
      </c>
      <c r="AG238" s="2"/>
      <c r="AH238" s="2"/>
      <c r="AI238" s="5">
        <v>0</v>
      </c>
      <c r="AJ238" s="2" t="s">
        <v>101</v>
      </c>
      <c r="AK238" s="2" t="s">
        <v>101</v>
      </c>
      <c r="AL238" s="2">
        <v>2402592</v>
      </c>
      <c r="AM238" s="2">
        <v>0</v>
      </c>
      <c r="AN238" s="2" t="s">
        <v>101</v>
      </c>
      <c r="AO238" s="3">
        <v>41495</v>
      </c>
      <c r="AP238" s="2" t="s">
        <v>101</v>
      </c>
      <c r="AQ238" s="2">
        <v>2</v>
      </c>
      <c r="AR238" s="2" t="s">
        <v>101</v>
      </c>
      <c r="AS238" s="2" t="s">
        <v>101</v>
      </c>
      <c r="AT238" s="2">
        <v>3</v>
      </c>
      <c r="AU238" s="2">
        <v>20170627</v>
      </c>
      <c r="AV238" s="2">
        <v>20170616</v>
      </c>
      <c r="AW238" s="2">
        <v>2402592</v>
      </c>
      <c r="AX238" s="2">
        <v>2402592</v>
      </c>
      <c r="AY238" s="2" t="s">
        <v>101</v>
      </c>
      <c r="AZ238" s="65">
        <v>44635</v>
      </c>
    </row>
    <row r="239" spans="1:52" x14ac:dyDescent="0.2">
      <c r="A239" s="2">
        <v>890304155</v>
      </c>
      <c r="B239" s="2" t="s">
        <v>116</v>
      </c>
      <c r="C239" s="2" t="s">
        <v>83</v>
      </c>
      <c r="D239" s="2">
        <v>229844</v>
      </c>
      <c r="E239" s="2" t="s">
        <v>597</v>
      </c>
      <c r="F239" s="2" t="s">
        <v>598</v>
      </c>
      <c r="G239" s="2" t="s">
        <v>83</v>
      </c>
      <c r="H239" s="2">
        <v>229844</v>
      </c>
      <c r="I239" s="2">
        <v>1902128945</v>
      </c>
      <c r="J239" s="3">
        <v>41495</v>
      </c>
      <c r="K239" s="82">
        <v>6357850</v>
      </c>
      <c r="L239" s="2">
        <v>6141067</v>
      </c>
      <c r="M239" s="2" t="s">
        <v>102</v>
      </c>
      <c r="N239" s="2" t="s">
        <v>671</v>
      </c>
      <c r="O239" s="66">
        <v>0</v>
      </c>
      <c r="P239" s="2" t="s">
        <v>670</v>
      </c>
      <c r="Q239" s="2" t="s">
        <v>670</v>
      </c>
      <c r="R239" s="2">
        <v>0</v>
      </c>
      <c r="S239" s="2" t="s">
        <v>670</v>
      </c>
      <c r="T239" s="2" t="s">
        <v>100</v>
      </c>
      <c r="U239" s="2">
        <v>6357850</v>
      </c>
      <c r="V239" s="2">
        <v>0</v>
      </c>
      <c r="W239" s="2">
        <v>0</v>
      </c>
      <c r="X239" s="2">
        <v>0</v>
      </c>
      <c r="Y239" s="2">
        <v>216783</v>
      </c>
      <c r="Z239" s="2">
        <v>0</v>
      </c>
      <c r="AA239" s="2">
        <v>216783</v>
      </c>
      <c r="AB239" s="2">
        <v>2200210441</v>
      </c>
      <c r="AC239" s="2">
        <v>41576</v>
      </c>
      <c r="AD239" s="2">
        <v>3847707</v>
      </c>
      <c r="AE239" s="2">
        <v>0</v>
      </c>
      <c r="AF239" s="2">
        <v>216783</v>
      </c>
      <c r="AG239" s="2">
        <v>2200210441</v>
      </c>
      <c r="AH239" s="2" t="s">
        <v>108</v>
      </c>
      <c r="AI239" s="5">
        <v>3847707</v>
      </c>
      <c r="AJ239" s="2">
        <v>131621216295865</v>
      </c>
      <c r="AK239" s="2" t="s">
        <v>101</v>
      </c>
      <c r="AL239" s="2">
        <v>6141067</v>
      </c>
      <c r="AM239" s="2">
        <v>0</v>
      </c>
      <c r="AN239" s="2" t="s">
        <v>101</v>
      </c>
      <c r="AO239" s="3">
        <v>41495</v>
      </c>
      <c r="AP239" s="2" t="s">
        <v>101</v>
      </c>
      <c r="AQ239" s="2">
        <v>2</v>
      </c>
      <c r="AR239" s="2" t="s">
        <v>101</v>
      </c>
      <c r="AS239" s="2" t="s">
        <v>101</v>
      </c>
      <c r="AT239" s="2">
        <v>3</v>
      </c>
      <c r="AU239" s="2">
        <v>20180228</v>
      </c>
      <c r="AV239" s="2">
        <v>20180222</v>
      </c>
      <c r="AW239" s="2">
        <v>6357850</v>
      </c>
      <c r="AX239" s="2">
        <v>6141067</v>
      </c>
      <c r="AY239" s="2" t="s">
        <v>101</v>
      </c>
      <c r="AZ239" s="65">
        <v>44635</v>
      </c>
    </row>
    <row r="240" spans="1:52" x14ac:dyDescent="0.2">
      <c r="A240" s="2">
        <v>890304155</v>
      </c>
      <c r="B240" s="2" t="s">
        <v>116</v>
      </c>
      <c r="C240" s="2" t="s">
        <v>83</v>
      </c>
      <c r="D240" s="2">
        <v>232729</v>
      </c>
      <c r="E240" s="2" t="s">
        <v>599</v>
      </c>
      <c r="F240" s="2" t="s">
        <v>600</v>
      </c>
      <c r="G240" s="2" t="s">
        <v>83</v>
      </c>
      <c r="H240" s="2">
        <v>232729</v>
      </c>
      <c r="I240" s="2">
        <v>1220390375</v>
      </c>
      <c r="J240" s="3">
        <v>41495</v>
      </c>
      <c r="K240" s="82">
        <v>3473596</v>
      </c>
      <c r="L240" s="2">
        <v>94537</v>
      </c>
      <c r="M240" s="2" t="s">
        <v>102</v>
      </c>
      <c r="N240" s="2" t="s">
        <v>671</v>
      </c>
      <c r="O240" s="66">
        <v>0</v>
      </c>
      <c r="P240" s="2" t="s">
        <v>670</v>
      </c>
      <c r="Q240" s="2" t="s">
        <v>670</v>
      </c>
      <c r="R240" s="2">
        <v>0</v>
      </c>
      <c r="S240" s="2" t="s">
        <v>670</v>
      </c>
      <c r="T240" s="2" t="s">
        <v>100</v>
      </c>
      <c r="U240" s="2">
        <v>3473596</v>
      </c>
      <c r="V240" s="2">
        <v>0</v>
      </c>
      <c r="W240" s="2">
        <v>0</v>
      </c>
      <c r="X240" s="2">
        <v>0</v>
      </c>
      <c r="Y240" s="2">
        <v>3379059</v>
      </c>
      <c r="Z240" s="2">
        <v>0</v>
      </c>
      <c r="AA240" s="2">
        <v>3379059</v>
      </c>
      <c r="AB240" s="2">
        <v>2200210441</v>
      </c>
      <c r="AC240" s="2">
        <v>41576</v>
      </c>
      <c r="AD240" s="2">
        <v>3847707</v>
      </c>
      <c r="AE240" s="2">
        <v>0</v>
      </c>
      <c r="AF240" s="2">
        <v>3379059</v>
      </c>
      <c r="AG240" s="2">
        <v>2200210441</v>
      </c>
      <c r="AH240" s="2" t="s">
        <v>108</v>
      </c>
      <c r="AI240" s="5">
        <v>3847707</v>
      </c>
      <c r="AJ240" s="2">
        <v>132125405427521</v>
      </c>
      <c r="AK240" s="2" t="s">
        <v>101</v>
      </c>
      <c r="AL240" s="2">
        <v>94537</v>
      </c>
      <c r="AM240" s="2">
        <v>0</v>
      </c>
      <c r="AN240" s="2" t="s">
        <v>101</v>
      </c>
      <c r="AO240" s="3">
        <v>41495</v>
      </c>
      <c r="AP240" s="2" t="s">
        <v>101</v>
      </c>
      <c r="AQ240" s="2">
        <v>2</v>
      </c>
      <c r="AR240" s="2" t="s">
        <v>101</v>
      </c>
      <c r="AS240" s="2" t="s">
        <v>101</v>
      </c>
      <c r="AT240" s="2">
        <v>2</v>
      </c>
      <c r="AU240" s="2">
        <v>20180228</v>
      </c>
      <c r="AV240" s="2">
        <v>20180222</v>
      </c>
      <c r="AW240" s="2">
        <v>3473596</v>
      </c>
      <c r="AX240" s="2">
        <v>94537</v>
      </c>
      <c r="AY240" s="2" t="s">
        <v>101</v>
      </c>
      <c r="AZ240" s="65">
        <v>44635</v>
      </c>
    </row>
    <row r="241" spans="1:52" x14ac:dyDescent="0.2">
      <c r="A241" s="2">
        <v>890304155</v>
      </c>
      <c r="B241" s="2" t="s">
        <v>116</v>
      </c>
      <c r="C241" s="2" t="s">
        <v>83</v>
      </c>
      <c r="D241" s="2">
        <v>236020</v>
      </c>
      <c r="E241" s="2" t="s">
        <v>601</v>
      </c>
      <c r="F241" s="2" t="s">
        <v>602</v>
      </c>
      <c r="G241" s="2" t="s">
        <v>83</v>
      </c>
      <c r="H241" s="2">
        <v>236020</v>
      </c>
      <c r="I241" s="2">
        <v>1220450489</v>
      </c>
      <c r="J241" s="3">
        <v>41527</v>
      </c>
      <c r="K241" s="82">
        <v>2039202</v>
      </c>
      <c r="L241" s="2">
        <v>62100</v>
      </c>
      <c r="M241" s="2" t="s">
        <v>102</v>
      </c>
      <c r="N241" s="2" t="s">
        <v>671</v>
      </c>
      <c r="O241" s="66">
        <v>0</v>
      </c>
      <c r="P241" s="2" t="s">
        <v>670</v>
      </c>
      <c r="Q241" s="2" t="s">
        <v>670</v>
      </c>
      <c r="R241" s="2">
        <v>0</v>
      </c>
      <c r="S241" s="2" t="s">
        <v>670</v>
      </c>
      <c r="T241" s="2" t="s">
        <v>100</v>
      </c>
      <c r="U241" s="2">
        <v>2039202</v>
      </c>
      <c r="V241" s="2">
        <v>0</v>
      </c>
      <c r="W241" s="2">
        <v>0</v>
      </c>
      <c r="X241" s="2">
        <v>0</v>
      </c>
      <c r="Y241" s="2">
        <v>1977102</v>
      </c>
      <c r="Z241" s="2">
        <v>0</v>
      </c>
      <c r="AA241" s="2">
        <v>1977102</v>
      </c>
      <c r="AB241" s="2">
        <v>2200216274</v>
      </c>
      <c r="AC241" s="2">
        <v>41613</v>
      </c>
      <c r="AD241" s="2">
        <v>2241502</v>
      </c>
      <c r="AE241" s="2">
        <v>0</v>
      </c>
      <c r="AF241" s="2">
        <v>1977102</v>
      </c>
      <c r="AG241" s="2">
        <v>2200216274</v>
      </c>
      <c r="AH241" s="2" t="s">
        <v>660</v>
      </c>
      <c r="AI241" s="5">
        <v>2241502</v>
      </c>
      <c r="AJ241" s="2">
        <v>132525405576137</v>
      </c>
      <c r="AK241" s="2" t="s">
        <v>101</v>
      </c>
      <c r="AL241" s="2">
        <v>62100</v>
      </c>
      <c r="AM241" s="2">
        <v>0</v>
      </c>
      <c r="AN241" s="2" t="s">
        <v>101</v>
      </c>
      <c r="AO241" s="3">
        <v>41527</v>
      </c>
      <c r="AP241" s="2" t="s">
        <v>101</v>
      </c>
      <c r="AQ241" s="2">
        <v>2</v>
      </c>
      <c r="AR241" s="2" t="s">
        <v>101</v>
      </c>
      <c r="AS241" s="2" t="s">
        <v>101</v>
      </c>
      <c r="AT241" s="2">
        <v>2</v>
      </c>
      <c r="AU241" s="2">
        <v>20180228</v>
      </c>
      <c r="AV241" s="2">
        <v>20180222</v>
      </c>
      <c r="AW241" s="2">
        <v>2039202</v>
      </c>
      <c r="AX241" s="2">
        <v>62100</v>
      </c>
      <c r="AY241" s="2" t="s">
        <v>101</v>
      </c>
      <c r="AZ241" s="65">
        <v>44635</v>
      </c>
    </row>
    <row r="242" spans="1:52" x14ac:dyDescent="0.2">
      <c r="A242" s="2">
        <v>890304155</v>
      </c>
      <c r="B242" s="2" t="s">
        <v>116</v>
      </c>
      <c r="C242" s="2" t="s">
        <v>83</v>
      </c>
      <c r="D242" s="2">
        <v>246042</v>
      </c>
      <c r="E242" s="2" t="s">
        <v>603</v>
      </c>
      <c r="F242" s="2" t="s">
        <v>604</v>
      </c>
      <c r="G242" s="2" t="s">
        <v>83</v>
      </c>
      <c r="H242" s="2">
        <v>246042</v>
      </c>
      <c r="I242" s="2">
        <v>1220504078</v>
      </c>
      <c r="J242" s="3">
        <v>41618</v>
      </c>
      <c r="K242" s="82">
        <v>2240726</v>
      </c>
      <c r="L242" s="2">
        <v>169200</v>
      </c>
      <c r="M242" s="2" t="s">
        <v>102</v>
      </c>
      <c r="N242" s="2" t="s">
        <v>671</v>
      </c>
      <c r="O242" s="66">
        <v>0</v>
      </c>
      <c r="P242" s="2" t="s">
        <v>670</v>
      </c>
      <c r="Q242" s="2" t="s">
        <v>670</v>
      </c>
      <c r="R242" s="2">
        <v>0</v>
      </c>
      <c r="S242" s="2" t="s">
        <v>670</v>
      </c>
      <c r="T242" s="2" t="s">
        <v>100</v>
      </c>
      <c r="U242" s="2">
        <v>2240726</v>
      </c>
      <c r="V242" s="2">
        <v>0</v>
      </c>
      <c r="W242" s="2">
        <v>0</v>
      </c>
      <c r="X242" s="2">
        <v>0</v>
      </c>
      <c r="Y242" s="2">
        <v>2071526</v>
      </c>
      <c r="Z242" s="2">
        <v>0</v>
      </c>
      <c r="AA242" s="2">
        <v>2071526</v>
      </c>
      <c r="AB242" s="2">
        <v>2200234918</v>
      </c>
      <c r="AC242" s="2">
        <v>41724</v>
      </c>
      <c r="AD242" s="2">
        <v>3988503</v>
      </c>
      <c r="AE242" s="2">
        <v>0</v>
      </c>
      <c r="AF242" s="2">
        <v>2071526</v>
      </c>
      <c r="AG242" s="2">
        <v>2200234918</v>
      </c>
      <c r="AH242" s="2" t="s">
        <v>107</v>
      </c>
      <c r="AI242" s="5">
        <v>3988503</v>
      </c>
      <c r="AJ242" s="2">
        <v>133206201617707</v>
      </c>
      <c r="AK242" s="2" t="s">
        <v>101</v>
      </c>
      <c r="AL242" s="2">
        <v>169200</v>
      </c>
      <c r="AM242" s="2">
        <v>0</v>
      </c>
      <c r="AN242" s="2" t="s">
        <v>101</v>
      </c>
      <c r="AO242" s="3">
        <v>41618</v>
      </c>
      <c r="AP242" s="2" t="s">
        <v>101</v>
      </c>
      <c r="AQ242" s="2">
        <v>2</v>
      </c>
      <c r="AR242" s="2" t="s">
        <v>101</v>
      </c>
      <c r="AS242" s="2" t="s">
        <v>101</v>
      </c>
      <c r="AT242" s="2">
        <v>2</v>
      </c>
      <c r="AU242" s="2">
        <v>20180228</v>
      </c>
      <c r="AV242" s="2">
        <v>20180222</v>
      </c>
      <c r="AW242" s="2">
        <v>2240726</v>
      </c>
      <c r="AX242" s="2">
        <v>169200</v>
      </c>
      <c r="AY242" s="2" t="s">
        <v>101</v>
      </c>
      <c r="AZ242" s="65">
        <v>44635</v>
      </c>
    </row>
    <row r="243" spans="1:52" x14ac:dyDescent="0.2">
      <c r="A243" s="2">
        <v>890304155</v>
      </c>
      <c r="B243" s="2" t="s">
        <v>116</v>
      </c>
      <c r="C243" s="2" t="s">
        <v>83</v>
      </c>
      <c r="D243" s="2">
        <v>246475</v>
      </c>
      <c r="E243" s="2" t="s">
        <v>605</v>
      </c>
      <c r="F243" s="2" t="s">
        <v>606</v>
      </c>
      <c r="G243" s="2" t="s">
        <v>83</v>
      </c>
      <c r="H243" s="2">
        <v>246475</v>
      </c>
      <c r="I243" s="2">
        <v>1220504079</v>
      </c>
      <c r="J243" s="3">
        <v>41618</v>
      </c>
      <c r="K243" s="82">
        <v>2489580</v>
      </c>
      <c r="L243" s="2">
        <v>572603</v>
      </c>
      <c r="M243" s="2" t="s">
        <v>102</v>
      </c>
      <c r="N243" s="2" t="s">
        <v>671</v>
      </c>
      <c r="O243" s="66">
        <v>0</v>
      </c>
      <c r="P243" s="2" t="s">
        <v>670</v>
      </c>
      <c r="Q243" s="2" t="s">
        <v>670</v>
      </c>
      <c r="R243" s="2">
        <v>0</v>
      </c>
      <c r="S243" s="2" t="s">
        <v>670</v>
      </c>
      <c r="T243" s="2" t="s">
        <v>100</v>
      </c>
      <c r="U243" s="2">
        <v>2489580</v>
      </c>
      <c r="V243" s="2">
        <v>0</v>
      </c>
      <c r="W243" s="2">
        <v>0</v>
      </c>
      <c r="X243" s="2">
        <v>0</v>
      </c>
      <c r="Y243" s="2">
        <v>1916977</v>
      </c>
      <c r="Z243" s="2">
        <v>0</v>
      </c>
      <c r="AA243" s="2">
        <v>1916977</v>
      </c>
      <c r="AB243" s="2">
        <v>2200234918</v>
      </c>
      <c r="AC243" s="2">
        <v>41724</v>
      </c>
      <c r="AD243" s="2">
        <v>3988503</v>
      </c>
      <c r="AE243" s="2">
        <v>0</v>
      </c>
      <c r="AF243" s="2">
        <v>1916977</v>
      </c>
      <c r="AG243" s="2">
        <v>2200234918</v>
      </c>
      <c r="AH243" s="2" t="s">
        <v>107</v>
      </c>
      <c r="AI243" s="5">
        <v>3988503</v>
      </c>
      <c r="AJ243" s="2">
        <v>133381216302608</v>
      </c>
      <c r="AK243" s="2" t="s">
        <v>101</v>
      </c>
      <c r="AL243" s="2">
        <v>572603</v>
      </c>
      <c r="AM243" s="2">
        <v>0</v>
      </c>
      <c r="AN243" s="2" t="s">
        <v>101</v>
      </c>
      <c r="AO243" s="3">
        <v>41618</v>
      </c>
      <c r="AP243" s="2" t="s">
        <v>101</v>
      </c>
      <c r="AQ243" s="2">
        <v>2</v>
      </c>
      <c r="AR243" s="2" t="s">
        <v>101</v>
      </c>
      <c r="AS243" s="2" t="s">
        <v>101</v>
      </c>
      <c r="AT243" s="2">
        <v>2</v>
      </c>
      <c r="AU243" s="2">
        <v>20180228</v>
      </c>
      <c r="AV243" s="2">
        <v>20180222</v>
      </c>
      <c r="AW243" s="2">
        <v>2489580</v>
      </c>
      <c r="AX243" s="2">
        <v>572603</v>
      </c>
      <c r="AY243" s="2" t="s">
        <v>101</v>
      </c>
      <c r="AZ243" s="65">
        <v>44635</v>
      </c>
    </row>
    <row r="244" spans="1:52" x14ac:dyDescent="0.2">
      <c r="A244" s="2">
        <v>890304155</v>
      </c>
      <c r="B244" s="2" t="s">
        <v>116</v>
      </c>
      <c r="C244" s="2" t="s">
        <v>83</v>
      </c>
      <c r="D244" s="2">
        <v>250921</v>
      </c>
      <c r="E244" s="2" t="s">
        <v>607</v>
      </c>
      <c r="F244" s="2" t="s">
        <v>608</v>
      </c>
      <c r="G244" s="2" t="s">
        <v>83</v>
      </c>
      <c r="H244" s="2">
        <v>250921</v>
      </c>
      <c r="I244" s="2">
        <v>1220514516</v>
      </c>
      <c r="J244" s="3">
        <v>41648</v>
      </c>
      <c r="K244" s="82">
        <v>2485129</v>
      </c>
      <c r="L244" s="2">
        <v>67320</v>
      </c>
      <c r="M244" s="2" t="s">
        <v>102</v>
      </c>
      <c r="N244" s="2" t="s">
        <v>671</v>
      </c>
      <c r="O244" s="66">
        <v>0</v>
      </c>
      <c r="P244" s="2" t="s">
        <v>670</v>
      </c>
      <c r="Q244" s="2" t="s">
        <v>670</v>
      </c>
      <c r="R244" s="2">
        <v>0</v>
      </c>
      <c r="S244" s="2" t="s">
        <v>670</v>
      </c>
      <c r="T244" s="2" t="s">
        <v>100</v>
      </c>
      <c r="U244" s="2">
        <v>2485129</v>
      </c>
      <c r="V244" s="2">
        <v>0</v>
      </c>
      <c r="W244" s="2">
        <v>0</v>
      </c>
      <c r="X244" s="2">
        <v>0</v>
      </c>
      <c r="Y244" s="2">
        <v>2417809</v>
      </c>
      <c r="Z244" s="2">
        <v>0</v>
      </c>
      <c r="AA244" s="2">
        <v>2417809</v>
      </c>
      <c r="AB244" s="2">
        <v>2200235153</v>
      </c>
      <c r="AC244" s="2">
        <v>41725</v>
      </c>
      <c r="AD244" s="2">
        <v>12318229</v>
      </c>
      <c r="AE244" s="2">
        <v>0</v>
      </c>
      <c r="AF244" s="2">
        <v>2417809</v>
      </c>
      <c r="AG244" s="2">
        <v>2200235153</v>
      </c>
      <c r="AH244" s="2" t="s">
        <v>106</v>
      </c>
      <c r="AI244" s="5">
        <v>12318229</v>
      </c>
      <c r="AJ244" s="2">
        <v>133436222601144</v>
      </c>
      <c r="AK244" s="2" t="s">
        <v>101</v>
      </c>
      <c r="AL244" s="2">
        <v>67320</v>
      </c>
      <c r="AM244" s="2">
        <v>0</v>
      </c>
      <c r="AN244" s="2" t="s">
        <v>101</v>
      </c>
      <c r="AO244" s="3">
        <v>41648</v>
      </c>
      <c r="AP244" s="2" t="s">
        <v>101</v>
      </c>
      <c r="AQ244" s="2">
        <v>2</v>
      </c>
      <c r="AR244" s="2" t="s">
        <v>101</v>
      </c>
      <c r="AS244" s="2" t="s">
        <v>101</v>
      </c>
      <c r="AT244" s="2">
        <v>2</v>
      </c>
      <c r="AU244" s="2">
        <v>20180228</v>
      </c>
      <c r="AV244" s="2">
        <v>20180222</v>
      </c>
      <c r="AW244" s="2">
        <v>2485129</v>
      </c>
      <c r="AX244" s="2">
        <v>67320</v>
      </c>
      <c r="AY244" s="2" t="s">
        <v>101</v>
      </c>
      <c r="AZ244" s="65">
        <v>44635</v>
      </c>
    </row>
    <row r="245" spans="1:52" x14ac:dyDescent="0.2">
      <c r="A245" s="2">
        <v>890304155</v>
      </c>
      <c r="B245" s="2" t="s">
        <v>116</v>
      </c>
      <c r="C245" s="2" t="s">
        <v>83</v>
      </c>
      <c r="D245" s="2">
        <v>258991</v>
      </c>
      <c r="E245" s="2" t="s">
        <v>609</v>
      </c>
      <c r="F245" s="2" t="s">
        <v>610</v>
      </c>
      <c r="G245" s="2" t="s">
        <v>83</v>
      </c>
      <c r="H245" s="2">
        <v>258991</v>
      </c>
      <c r="I245" s="2">
        <v>1902258550</v>
      </c>
      <c r="J245" s="3">
        <v>41708</v>
      </c>
      <c r="K245" s="82">
        <v>3957149</v>
      </c>
      <c r="L245" s="2">
        <v>251366</v>
      </c>
      <c r="M245" s="2" t="s">
        <v>102</v>
      </c>
      <c r="N245" s="2" t="s">
        <v>671</v>
      </c>
      <c r="O245" s="66">
        <v>0</v>
      </c>
      <c r="P245" s="2" t="s">
        <v>670</v>
      </c>
      <c r="Q245" s="2" t="s">
        <v>670</v>
      </c>
      <c r="R245" s="2">
        <v>0</v>
      </c>
      <c r="S245" s="2" t="s">
        <v>670</v>
      </c>
      <c r="T245" s="2" t="s">
        <v>100</v>
      </c>
      <c r="U245" s="2">
        <v>3957149</v>
      </c>
      <c r="V245" s="2">
        <v>0</v>
      </c>
      <c r="W245" s="2">
        <v>0</v>
      </c>
      <c r="X245" s="2">
        <v>0</v>
      </c>
      <c r="Y245" s="2">
        <v>3454417</v>
      </c>
      <c r="Z245" s="2">
        <v>0</v>
      </c>
      <c r="AA245" s="2">
        <v>3454417</v>
      </c>
      <c r="AB245" s="2">
        <v>2200274011</v>
      </c>
      <c r="AC245" s="2">
        <v>41957</v>
      </c>
      <c r="AD245" s="2">
        <v>17677051</v>
      </c>
      <c r="AE245" s="2">
        <v>0</v>
      </c>
      <c r="AF245" s="2">
        <v>3454417</v>
      </c>
      <c r="AG245" s="2">
        <v>2200274011</v>
      </c>
      <c r="AH245" s="2" t="s">
        <v>662</v>
      </c>
      <c r="AI245" s="5">
        <v>17677051</v>
      </c>
      <c r="AJ245" s="2">
        <v>140481216639853</v>
      </c>
      <c r="AK245" s="2" t="s">
        <v>101</v>
      </c>
      <c r="AL245" s="2">
        <v>502732</v>
      </c>
      <c r="AM245" s="2">
        <v>0</v>
      </c>
      <c r="AN245" s="2" t="s">
        <v>101</v>
      </c>
      <c r="AO245" s="3">
        <v>41708</v>
      </c>
      <c r="AP245" s="2" t="s">
        <v>101</v>
      </c>
      <c r="AQ245" s="2">
        <v>2</v>
      </c>
      <c r="AR245" s="2" t="s">
        <v>101</v>
      </c>
      <c r="AS245" s="2" t="s">
        <v>101</v>
      </c>
      <c r="AT245" s="2">
        <v>3</v>
      </c>
      <c r="AU245" s="2">
        <v>20180430</v>
      </c>
      <c r="AV245" s="2">
        <v>20180425</v>
      </c>
      <c r="AW245" s="2">
        <v>3957149</v>
      </c>
      <c r="AX245" s="2">
        <v>502732</v>
      </c>
      <c r="AY245" s="2" t="s">
        <v>101</v>
      </c>
      <c r="AZ245" s="65">
        <v>44635</v>
      </c>
    </row>
    <row r="246" spans="1:52" x14ac:dyDescent="0.2">
      <c r="A246" s="2">
        <v>890304155</v>
      </c>
      <c r="B246" s="2" t="s">
        <v>116</v>
      </c>
      <c r="C246" s="2" t="s">
        <v>83</v>
      </c>
      <c r="D246" s="2">
        <v>264757</v>
      </c>
      <c r="E246" s="2" t="s">
        <v>611</v>
      </c>
      <c r="F246" s="2" t="s">
        <v>612</v>
      </c>
      <c r="G246" s="2" t="s">
        <v>83</v>
      </c>
      <c r="H246" s="2">
        <v>264757</v>
      </c>
      <c r="I246" s="2">
        <v>1220611755</v>
      </c>
      <c r="J246" s="3">
        <v>41912</v>
      </c>
      <c r="K246" s="82">
        <v>11289155</v>
      </c>
      <c r="L246" s="2">
        <v>632560</v>
      </c>
      <c r="M246" s="2" t="s">
        <v>102</v>
      </c>
      <c r="N246" s="2" t="s">
        <v>671</v>
      </c>
      <c r="O246" s="66">
        <v>0</v>
      </c>
      <c r="P246" s="2" t="s">
        <v>670</v>
      </c>
      <c r="Q246" s="2" t="s">
        <v>670</v>
      </c>
      <c r="R246" s="2">
        <v>0</v>
      </c>
      <c r="S246" s="2" t="s">
        <v>670</v>
      </c>
      <c r="T246" s="2" t="s">
        <v>100</v>
      </c>
      <c r="U246" s="2">
        <v>11289155</v>
      </c>
      <c r="V246" s="2">
        <v>0</v>
      </c>
      <c r="W246" s="2">
        <v>0</v>
      </c>
      <c r="X246" s="2">
        <v>0</v>
      </c>
      <c r="Y246" s="2">
        <v>9948273</v>
      </c>
      <c r="Z246" s="2">
        <v>0</v>
      </c>
      <c r="AA246" s="2">
        <v>9948273</v>
      </c>
      <c r="AB246" s="2">
        <v>2200259749</v>
      </c>
      <c r="AC246" s="2">
        <v>41877</v>
      </c>
      <c r="AD246" s="2">
        <v>23314730</v>
      </c>
      <c r="AE246" s="2">
        <v>0</v>
      </c>
      <c r="AF246" s="2">
        <v>9948273</v>
      </c>
      <c r="AG246" s="2">
        <v>2200259749</v>
      </c>
      <c r="AH246" s="2" t="s">
        <v>105</v>
      </c>
      <c r="AI246" s="5">
        <v>23314730</v>
      </c>
      <c r="AJ246" s="2">
        <v>141339109468966</v>
      </c>
      <c r="AK246" s="2" t="s">
        <v>101</v>
      </c>
      <c r="AL246" s="2">
        <v>1340882</v>
      </c>
      <c r="AM246" s="2">
        <v>0</v>
      </c>
      <c r="AN246" s="2" t="s">
        <v>101</v>
      </c>
      <c r="AO246" s="3">
        <v>41912</v>
      </c>
      <c r="AP246" s="2" t="s">
        <v>101</v>
      </c>
      <c r="AQ246" s="2">
        <v>2</v>
      </c>
      <c r="AR246" s="2" t="s">
        <v>101</v>
      </c>
      <c r="AS246" s="2" t="s">
        <v>101</v>
      </c>
      <c r="AT246" s="2">
        <v>2</v>
      </c>
      <c r="AU246" s="2">
        <v>20180430</v>
      </c>
      <c r="AV246" s="2">
        <v>20180425</v>
      </c>
      <c r="AW246" s="2">
        <v>11289155</v>
      </c>
      <c r="AX246" s="2">
        <v>1340882</v>
      </c>
      <c r="AY246" s="2" t="s">
        <v>101</v>
      </c>
      <c r="AZ246" s="65">
        <v>44635</v>
      </c>
    </row>
    <row r="247" spans="1:52" x14ac:dyDescent="0.2">
      <c r="A247" s="2">
        <v>890304155</v>
      </c>
      <c r="B247" s="2" t="s">
        <v>116</v>
      </c>
      <c r="C247" s="2" t="s">
        <v>83</v>
      </c>
      <c r="D247" s="2">
        <v>278209</v>
      </c>
      <c r="E247" s="2" t="s">
        <v>613</v>
      </c>
      <c r="F247" s="2" t="s">
        <v>614</v>
      </c>
      <c r="G247" s="2" t="s">
        <v>83</v>
      </c>
      <c r="H247" s="2">
        <v>278209</v>
      </c>
      <c r="I247" s="2">
        <v>1902299786</v>
      </c>
      <c r="J247" s="3">
        <v>41857</v>
      </c>
      <c r="K247" s="82">
        <v>4983566</v>
      </c>
      <c r="L247" s="2">
        <v>226538</v>
      </c>
      <c r="M247" s="2" t="s">
        <v>102</v>
      </c>
      <c r="N247" s="2" t="s">
        <v>671</v>
      </c>
      <c r="O247" s="66">
        <v>0</v>
      </c>
      <c r="P247" s="2" t="s">
        <v>670</v>
      </c>
      <c r="Q247" s="2" t="s">
        <v>670</v>
      </c>
      <c r="R247" s="2">
        <v>0</v>
      </c>
      <c r="S247" s="2" t="s">
        <v>670</v>
      </c>
      <c r="T247" s="2" t="s">
        <v>100</v>
      </c>
      <c r="U247" s="2">
        <v>4983566</v>
      </c>
      <c r="V247" s="2">
        <v>0</v>
      </c>
      <c r="W247" s="2">
        <v>0</v>
      </c>
      <c r="X247" s="2">
        <v>0</v>
      </c>
      <c r="Y247" s="2">
        <v>4577137</v>
      </c>
      <c r="Z247" s="2">
        <v>0</v>
      </c>
      <c r="AA247" s="2">
        <v>4577137</v>
      </c>
      <c r="AB247" s="2">
        <v>2200289056</v>
      </c>
      <c r="AC247" s="2">
        <v>42058</v>
      </c>
      <c r="AD247" s="2">
        <v>7591564</v>
      </c>
      <c r="AE247" s="2">
        <v>0</v>
      </c>
      <c r="AF247" s="2">
        <v>4577137</v>
      </c>
      <c r="AG247" s="2">
        <v>2200289056</v>
      </c>
      <c r="AH247" s="2" t="s">
        <v>652</v>
      </c>
      <c r="AI247" s="5">
        <v>7591564</v>
      </c>
      <c r="AJ247" s="2">
        <v>141951702508221</v>
      </c>
      <c r="AK247" s="2" t="s">
        <v>101</v>
      </c>
      <c r="AL247" s="2">
        <v>406429</v>
      </c>
      <c r="AM247" s="2">
        <v>0</v>
      </c>
      <c r="AN247" s="2" t="s">
        <v>101</v>
      </c>
      <c r="AO247" s="3">
        <v>41857</v>
      </c>
      <c r="AP247" s="2" t="s">
        <v>101</v>
      </c>
      <c r="AQ247" s="2">
        <v>2</v>
      </c>
      <c r="AR247" s="2" t="s">
        <v>101</v>
      </c>
      <c r="AS247" s="2" t="s">
        <v>101</v>
      </c>
      <c r="AT247" s="2">
        <v>3</v>
      </c>
      <c r="AU247" s="2">
        <v>20180430</v>
      </c>
      <c r="AV247" s="2">
        <v>20180425</v>
      </c>
      <c r="AW247" s="2">
        <v>4983566</v>
      </c>
      <c r="AX247" s="2">
        <v>406429</v>
      </c>
      <c r="AY247" s="2" t="s">
        <v>101</v>
      </c>
      <c r="AZ247" s="65">
        <v>44635</v>
      </c>
    </row>
    <row r="248" spans="1:52" x14ac:dyDescent="0.2">
      <c r="A248" s="2">
        <v>890304155</v>
      </c>
      <c r="B248" s="2" t="s">
        <v>116</v>
      </c>
      <c r="C248" s="2" t="s">
        <v>83</v>
      </c>
      <c r="D248" s="2">
        <v>391359</v>
      </c>
      <c r="E248" s="2" t="s">
        <v>615</v>
      </c>
      <c r="F248" s="2" t="s">
        <v>616</v>
      </c>
      <c r="G248" s="2" t="s">
        <v>83</v>
      </c>
      <c r="H248" s="2">
        <v>391359</v>
      </c>
      <c r="I248" s="2" t="s">
        <v>101</v>
      </c>
      <c r="J248" s="3">
        <v>42586</v>
      </c>
      <c r="K248" s="82">
        <v>37000</v>
      </c>
      <c r="L248" s="2">
        <v>37000</v>
      </c>
      <c r="M248" s="2" t="s">
        <v>102</v>
      </c>
      <c r="N248" s="2" t="s">
        <v>671</v>
      </c>
      <c r="O248" s="66">
        <v>0</v>
      </c>
      <c r="P248" s="2" t="s">
        <v>670</v>
      </c>
      <c r="Q248" s="2" t="s">
        <v>670</v>
      </c>
      <c r="R248" s="2">
        <v>0</v>
      </c>
      <c r="S248" s="2" t="s">
        <v>670</v>
      </c>
      <c r="T248" s="2" t="s">
        <v>100</v>
      </c>
      <c r="U248" s="2">
        <v>37000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 t="s">
        <v>101</v>
      </c>
      <c r="AB248" s="2" t="s">
        <v>101</v>
      </c>
      <c r="AC248" s="2" t="s">
        <v>101</v>
      </c>
      <c r="AD248" s="2" t="s">
        <v>101</v>
      </c>
      <c r="AE248" s="2" t="s">
        <v>101</v>
      </c>
      <c r="AF248" s="2">
        <v>0</v>
      </c>
      <c r="AG248" s="2"/>
      <c r="AH248" s="2"/>
      <c r="AI248" s="5">
        <v>0</v>
      </c>
      <c r="AJ248" s="2" t="s">
        <v>101</v>
      </c>
      <c r="AK248" s="2" t="s">
        <v>101</v>
      </c>
      <c r="AL248" s="2">
        <v>37000</v>
      </c>
      <c r="AM248" s="2">
        <v>0</v>
      </c>
      <c r="AN248" s="2" t="s">
        <v>101</v>
      </c>
      <c r="AO248" s="3">
        <v>42586</v>
      </c>
      <c r="AP248" s="2" t="s">
        <v>101</v>
      </c>
      <c r="AQ248" s="2">
        <v>2</v>
      </c>
      <c r="AR248" s="2" t="s">
        <v>101</v>
      </c>
      <c r="AS248" s="2" t="s">
        <v>101</v>
      </c>
      <c r="AT248" s="2">
        <v>2</v>
      </c>
      <c r="AU248" s="2">
        <v>20180330</v>
      </c>
      <c r="AV248" s="2">
        <v>20180324</v>
      </c>
      <c r="AW248" s="2">
        <v>37000</v>
      </c>
      <c r="AX248" s="2">
        <v>37000</v>
      </c>
      <c r="AY248" s="2" t="s">
        <v>101</v>
      </c>
      <c r="AZ248" s="65">
        <v>44635</v>
      </c>
    </row>
    <row r="249" spans="1:52" x14ac:dyDescent="0.2">
      <c r="A249" s="2">
        <v>890304155</v>
      </c>
      <c r="B249" s="2" t="s">
        <v>116</v>
      </c>
      <c r="C249" s="2" t="s">
        <v>83</v>
      </c>
      <c r="D249" s="2">
        <v>444246</v>
      </c>
      <c r="E249" s="2" t="s">
        <v>617</v>
      </c>
      <c r="F249" s="2" t="s">
        <v>618</v>
      </c>
      <c r="G249" s="2" t="s">
        <v>83</v>
      </c>
      <c r="H249" s="2">
        <v>444246</v>
      </c>
      <c r="I249" s="2">
        <v>1902771867</v>
      </c>
      <c r="J249" s="3">
        <v>42850</v>
      </c>
      <c r="K249" s="82">
        <v>11968839</v>
      </c>
      <c r="L249" s="2">
        <v>2388850</v>
      </c>
      <c r="M249" s="2" t="s">
        <v>102</v>
      </c>
      <c r="N249" s="2" t="s">
        <v>69</v>
      </c>
      <c r="O249" s="66">
        <v>0</v>
      </c>
      <c r="P249" s="2" t="s">
        <v>670</v>
      </c>
      <c r="Q249" s="2" t="s">
        <v>670</v>
      </c>
      <c r="R249" s="2">
        <v>0</v>
      </c>
      <c r="S249" s="2" t="s">
        <v>670</v>
      </c>
      <c r="T249" s="2" t="s">
        <v>100</v>
      </c>
      <c r="U249" s="2">
        <v>11968839</v>
      </c>
      <c r="V249" s="2">
        <v>0</v>
      </c>
      <c r="W249" s="2">
        <v>0</v>
      </c>
      <c r="X249" s="2">
        <v>0</v>
      </c>
      <c r="Y249" s="2">
        <v>9579989</v>
      </c>
      <c r="Z249" s="2">
        <v>0</v>
      </c>
      <c r="AA249" s="2">
        <v>9579989</v>
      </c>
      <c r="AB249" s="2">
        <v>2200487148</v>
      </c>
      <c r="AC249" s="2">
        <v>43110</v>
      </c>
      <c r="AD249" s="2">
        <v>11030052</v>
      </c>
      <c r="AE249" s="2">
        <v>0</v>
      </c>
      <c r="AF249" s="2">
        <v>9579989</v>
      </c>
      <c r="AG249" s="2">
        <v>2200487148</v>
      </c>
      <c r="AH249" s="2" t="s">
        <v>664</v>
      </c>
      <c r="AI249" s="5">
        <v>11030052</v>
      </c>
      <c r="AJ249" s="2">
        <v>170667302507020</v>
      </c>
      <c r="AK249" s="2" t="s">
        <v>101</v>
      </c>
      <c r="AL249" s="2">
        <v>2388850</v>
      </c>
      <c r="AM249" s="2">
        <v>0</v>
      </c>
      <c r="AN249" s="2" t="s">
        <v>101</v>
      </c>
      <c r="AO249" s="3">
        <v>42870</v>
      </c>
      <c r="AP249" s="2" t="s">
        <v>101</v>
      </c>
      <c r="AQ249" s="2">
        <v>2</v>
      </c>
      <c r="AR249" s="2" t="s">
        <v>101</v>
      </c>
      <c r="AS249" s="2" t="s">
        <v>101</v>
      </c>
      <c r="AT249" s="2">
        <v>3</v>
      </c>
      <c r="AU249" s="2">
        <v>20220208</v>
      </c>
      <c r="AV249" s="2">
        <v>20220125</v>
      </c>
      <c r="AW249" s="2">
        <v>11968839</v>
      </c>
      <c r="AX249" s="2">
        <v>2388850</v>
      </c>
      <c r="AY249" s="2" t="s">
        <v>558</v>
      </c>
      <c r="AZ249" s="65">
        <v>44635</v>
      </c>
    </row>
    <row r="250" spans="1:52" x14ac:dyDescent="0.2">
      <c r="A250" s="2">
        <v>890304155</v>
      </c>
      <c r="B250" s="2" t="s">
        <v>116</v>
      </c>
      <c r="C250" s="2" t="s">
        <v>83</v>
      </c>
      <c r="D250" s="2">
        <v>424171</v>
      </c>
      <c r="E250" s="2" t="s">
        <v>619</v>
      </c>
      <c r="F250" s="2" t="s">
        <v>620</v>
      </c>
      <c r="G250" s="2" t="s">
        <v>83</v>
      </c>
      <c r="H250" s="2">
        <v>424171</v>
      </c>
      <c r="I250" s="2">
        <v>1221127324</v>
      </c>
      <c r="J250" s="3">
        <v>42754</v>
      </c>
      <c r="K250" s="82">
        <v>114399</v>
      </c>
      <c r="L250" s="2">
        <v>50119</v>
      </c>
      <c r="M250" s="2" t="s">
        <v>621</v>
      </c>
      <c r="N250" s="2" t="s">
        <v>66</v>
      </c>
      <c r="O250" s="66">
        <v>0</v>
      </c>
      <c r="P250" s="2" t="s">
        <v>670</v>
      </c>
      <c r="Q250" s="2" t="s">
        <v>670</v>
      </c>
      <c r="R250" s="2">
        <v>0</v>
      </c>
      <c r="S250" s="2" t="s">
        <v>670</v>
      </c>
      <c r="T250" s="2" t="s">
        <v>100</v>
      </c>
      <c r="U250" s="2">
        <v>64280</v>
      </c>
      <c r="V250" s="2">
        <v>0</v>
      </c>
      <c r="W250" s="2">
        <v>0</v>
      </c>
      <c r="X250" s="2">
        <v>0</v>
      </c>
      <c r="Y250" s="2">
        <v>64280</v>
      </c>
      <c r="Z250" s="2">
        <v>0</v>
      </c>
      <c r="AA250" s="2">
        <v>64280</v>
      </c>
      <c r="AB250" s="2">
        <v>2200440246</v>
      </c>
      <c r="AC250" s="2">
        <v>42853</v>
      </c>
      <c r="AD250" s="2">
        <v>737442</v>
      </c>
      <c r="AE250" s="2">
        <v>0</v>
      </c>
      <c r="AF250" s="2">
        <v>64280</v>
      </c>
      <c r="AG250" s="2">
        <v>2200440246</v>
      </c>
      <c r="AH250" s="2" t="s">
        <v>663</v>
      </c>
      <c r="AI250" s="5">
        <v>737442</v>
      </c>
      <c r="AJ250" s="2">
        <v>170197302382903</v>
      </c>
      <c r="AK250" s="2" t="s">
        <v>101</v>
      </c>
      <c r="AL250" s="2">
        <v>0</v>
      </c>
      <c r="AM250" s="2">
        <v>0</v>
      </c>
      <c r="AN250" s="2" t="s">
        <v>101</v>
      </c>
      <c r="AO250" s="3">
        <v>42776</v>
      </c>
      <c r="AP250" s="2" t="s">
        <v>101</v>
      </c>
      <c r="AQ250" s="2">
        <v>2</v>
      </c>
      <c r="AR250" s="2" t="s">
        <v>101</v>
      </c>
      <c r="AS250" s="2" t="s">
        <v>101</v>
      </c>
      <c r="AT250" s="2">
        <v>1</v>
      </c>
      <c r="AU250" s="2">
        <v>20170228</v>
      </c>
      <c r="AV250" s="2">
        <v>20170210</v>
      </c>
      <c r="AW250" s="2">
        <v>64280</v>
      </c>
      <c r="AX250" s="2">
        <v>0</v>
      </c>
      <c r="AY250" s="2" t="s">
        <v>101</v>
      </c>
      <c r="AZ250" s="65">
        <v>44635</v>
      </c>
    </row>
    <row r="251" spans="1:52" x14ac:dyDescent="0.2">
      <c r="A251" s="2">
        <v>890304155</v>
      </c>
      <c r="B251" s="2" t="s">
        <v>116</v>
      </c>
      <c r="C251" s="2" t="s">
        <v>83</v>
      </c>
      <c r="D251" s="2">
        <v>390974</v>
      </c>
      <c r="E251" s="2" t="s">
        <v>622</v>
      </c>
      <c r="F251" s="2" t="s">
        <v>91</v>
      </c>
      <c r="G251" s="2" t="s">
        <v>83</v>
      </c>
      <c r="H251" s="2">
        <v>390974</v>
      </c>
      <c r="I251" s="2" t="s">
        <v>101</v>
      </c>
      <c r="J251" s="3">
        <v>42586</v>
      </c>
      <c r="K251" s="82">
        <v>6902547</v>
      </c>
      <c r="L251" s="2">
        <v>6902547</v>
      </c>
      <c r="M251" s="2" t="s">
        <v>623</v>
      </c>
      <c r="N251" s="2" t="s">
        <v>67</v>
      </c>
      <c r="O251" s="66">
        <v>0</v>
      </c>
      <c r="P251" s="2" t="s">
        <v>670</v>
      </c>
      <c r="Q251" s="2" t="s">
        <v>670</v>
      </c>
      <c r="R251" s="2">
        <v>6902547</v>
      </c>
      <c r="S251" s="2" t="s">
        <v>82</v>
      </c>
      <c r="T251" s="2" t="s">
        <v>100</v>
      </c>
      <c r="U251" s="2">
        <v>6902547</v>
      </c>
      <c r="V251" s="2">
        <v>0</v>
      </c>
      <c r="W251" s="2">
        <v>0</v>
      </c>
      <c r="X251" s="2">
        <v>0</v>
      </c>
      <c r="Y251" s="2">
        <v>0</v>
      </c>
      <c r="Z251" s="2">
        <v>6902547</v>
      </c>
      <c r="AA251" s="2" t="s">
        <v>101</v>
      </c>
      <c r="AB251" s="2" t="s">
        <v>101</v>
      </c>
      <c r="AC251" s="2" t="s">
        <v>101</v>
      </c>
      <c r="AD251" s="2" t="s">
        <v>101</v>
      </c>
      <c r="AE251" s="2" t="s">
        <v>101</v>
      </c>
      <c r="AF251" s="2">
        <v>0</v>
      </c>
      <c r="AG251" s="2"/>
      <c r="AH251" s="2"/>
      <c r="AI251" s="5">
        <v>0</v>
      </c>
      <c r="AJ251" s="2" t="s">
        <v>101</v>
      </c>
      <c r="AK251" s="2" t="s">
        <v>101</v>
      </c>
      <c r="AL251" s="2">
        <v>0</v>
      </c>
      <c r="AM251" s="2">
        <v>6902547</v>
      </c>
      <c r="AN251" s="2" t="s">
        <v>624</v>
      </c>
      <c r="AO251" s="3">
        <v>42586</v>
      </c>
      <c r="AP251" s="2" t="s">
        <v>101</v>
      </c>
      <c r="AQ251" s="2">
        <v>9</v>
      </c>
      <c r="AR251" s="2" t="s">
        <v>101</v>
      </c>
      <c r="AS251" s="2" t="s">
        <v>625</v>
      </c>
      <c r="AT251" s="2">
        <v>2</v>
      </c>
      <c r="AU251" s="2">
        <v>21001231</v>
      </c>
      <c r="AV251" s="2">
        <v>20170116</v>
      </c>
      <c r="AW251" s="2">
        <v>6902547</v>
      </c>
      <c r="AX251" s="2">
        <v>0</v>
      </c>
      <c r="AY251" s="2" t="s">
        <v>101</v>
      </c>
      <c r="AZ251" s="65">
        <v>44635</v>
      </c>
    </row>
    <row r="252" spans="1:52" x14ac:dyDescent="0.2">
      <c r="A252" s="2">
        <v>890304155</v>
      </c>
      <c r="B252" s="2" t="s">
        <v>116</v>
      </c>
      <c r="C252" s="2" t="s">
        <v>83</v>
      </c>
      <c r="D252" s="2">
        <v>390978</v>
      </c>
      <c r="E252" s="2" t="s">
        <v>626</v>
      </c>
      <c r="F252" s="2" t="s">
        <v>92</v>
      </c>
      <c r="G252" s="2" t="s">
        <v>83</v>
      </c>
      <c r="H252" s="2">
        <v>390978</v>
      </c>
      <c r="I252" s="2" t="s">
        <v>101</v>
      </c>
      <c r="J252" s="3">
        <v>42586</v>
      </c>
      <c r="K252" s="82">
        <v>2342356</v>
      </c>
      <c r="L252" s="2">
        <v>2342356</v>
      </c>
      <c r="M252" s="2" t="s">
        <v>623</v>
      </c>
      <c r="N252" s="2" t="s">
        <v>67</v>
      </c>
      <c r="O252" s="66">
        <v>0</v>
      </c>
      <c r="P252" s="2" t="s">
        <v>670</v>
      </c>
      <c r="Q252" s="2" t="s">
        <v>670</v>
      </c>
      <c r="R252" s="2">
        <v>2342356</v>
      </c>
      <c r="S252" s="2" t="s">
        <v>82</v>
      </c>
      <c r="T252" s="2" t="s">
        <v>100</v>
      </c>
      <c r="U252" s="2">
        <v>2342356</v>
      </c>
      <c r="V252" s="2">
        <v>0</v>
      </c>
      <c r="W252" s="2">
        <v>0</v>
      </c>
      <c r="X252" s="2">
        <v>0</v>
      </c>
      <c r="Y252" s="2">
        <v>0</v>
      </c>
      <c r="Z252" s="2">
        <v>2342356</v>
      </c>
      <c r="AA252" s="2" t="s">
        <v>101</v>
      </c>
      <c r="AB252" s="2" t="s">
        <v>101</v>
      </c>
      <c r="AC252" s="2" t="s">
        <v>101</v>
      </c>
      <c r="AD252" s="2" t="s">
        <v>101</v>
      </c>
      <c r="AE252" s="2" t="s">
        <v>101</v>
      </c>
      <c r="AF252" s="2">
        <v>0</v>
      </c>
      <c r="AG252" s="2"/>
      <c r="AH252" s="2"/>
      <c r="AI252" s="5">
        <v>0</v>
      </c>
      <c r="AJ252" s="2" t="s">
        <v>101</v>
      </c>
      <c r="AK252" s="2" t="s">
        <v>101</v>
      </c>
      <c r="AL252" s="2">
        <v>0</v>
      </c>
      <c r="AM252" s="2">
        <v>2342356</v>
      </c>
      <c r="AN252" s="2" t="s">
        <v>624</v>
      </c>
      <c r="AO252" s="3">
        <v>42586</v>
      </c>
      <c r="AP252" s="2" t="s">
        <v>101</v>
      </c>
      <c r="AQ252" s="2">
        <v>9</v>
      </c>
      <c r="AR252" s="2" t="s">
        <v>101</v>
      </c>
      <c r="AS252" s="2" t="s">
        <v>625</v>
      </c>
      <c r="AT252" s="2">
        <v>2</v>
      </c>
      <c r="AU252" s="2">
        <v>21001231</v>
      </c>
      <c r="AV252" s="2">
        <v>20170116</v>
      </c>
      <c r="AW252" s="2">
        <v>2342356</v>
      </c>
      <c r="AX252" s="2">
        <v>0</v>
      </c>
      <c r="AY252" s="2" t="s">
        <v>101</v>
      </c>
      <c r="AZ252" s="65">
        <v>44635</v>
      </c>
    </row>
    <row r="253" spans="1:52" x14ac:dyDescent="0.2">
      <c r="A253" s="2">
        <v>890304155</v>
      </c>
      <c r="B253" s="2" t="s">
        <v>116</v>
      </c>
      <c r="C253" s="2" t="s">
        <v>83</v>
      </c>
      <c r="D253" s="2">
        <v>391146</v>
      </c>
      <c r="E253" s="2" t="s">
        <v>627</v>
      </c>
      <c r="F253" s="2" t="s">
        <v>93</v>
      </c>
      <c r="G253" s="2" t="s">
        <v>83</v>
      </c>
      <c r="H253" s="2">
        <v>391146</v>
      </c>
      <c r="I253" s="2" t="s">
        <v>101</v>
      </c>
      <c r="J253" s="3">
        <v>42586</v>
      </c>
      <c r="K253" s="82">
        <v>6286987</v>
      </c>
      <c r="L253" s="2">
        <v>6286987</v>
      </c>
      <c r="M253" s="2" t="s">
        <v>623</v>
      </c>
      <c r="N253" s="2" t="s">
        <v>67</v>
      </c>
      <c r="O253" s="66">
        <v>0</v>
      </c>
      <c r="P253" s="2" t="s">
        <v>670</v>
      </c>
      <c r="Q253" s="2" t="s">
        <v>670</v>
      </c>
      <c r="R253" s="2">
        <v>6286987</v>
      </c>
      <c r="S253" s="2" t="s">
        <v>82</v>
      </c>
      <c r="T253" s="2" t="s">
        <v>100</v>
      </c>
      <c r="U253" s="2">
        <v>6286987</v>
      </c>
      <c r="V253" s="2">
        <v>0</v>
      </c>
      <c r="W253" s="2">
        <v>0</v>
      </c>
      <c r="X253" s="2">
        <v>0</v>
      </c>
      <c r="Y253" s="2">
        <v>0</v>
      </c>
      <c r="Z253" s="2">
        <v>6286987</v>
      </c>
      <c r="AA253" s="2" t="s">
        <v>101</v>
      </c>
      <c r="AB253" s="2" t="s">
        <v>101</v>
      </c>
      <c r="AC253" s="2" t="s">
        <v>101</v>
      </c>
      <c r="AD253" s="2" t="s">
        <v>101</v>
      </c>
      <c r="AE253" s="2" t="s">
        <v>101</v>
      </c>
      <c r="AF253" s="2">
        <v>0</v>
      </c>
      <c r="AG253" s="2"/>
      <c r="AH253" s="2"/>
      <c r="AI253" s="5">
        <v>0</v>
      </c>
      <c r="AJ253" s="2" t="s">
        <v>101</v>
      </c>
      <c r="AK253" s="2" t="s">
        <v>101</v>
      </c>
      <c r="AL253" s="2">
        <v>0</v>
      </c>
      <c r="AM253" s="2">
        <v>6286987</v>
      </c>
      <c r="AN253" s="2" t="s">
        <v>624</v>
      </c>
      <c r="AO253" s="3">
        <v>42586</v>
      </c>
      <c r="AP253" s="2" t="s">
        <v>101</v>
      </c>
      <c r="AQ253" s="2">
        <v>9</v>
      </c>
      <c r="AR253" s="2" t="s">
        <v>101</v>
      </c>
      <c r="AS253" s="2" t="s">
        <v>625</v>
      </c>
      <c r="AT253" s="2">
        <v>2</v>
      </c>
      <c r="AU253" s="2">
        <v>21001231</v>
      </c>
      <c r="AV253" s="2">
        <v>20170116</v>
      </c>
      <c r="AW253" s="2">
        <v>6286987</v>
      </c>
      <c r="AX253" s="2">
        <v>0</v>
      </c>
      <c r="AY253" s="2" t="s">
        <v>101</v>
      </c>
      <c r="AZ253" s="65">
        <v>44635</v>
      </c>
    </row>
    <row r="254" spans="1:52" x14ac:dyDescent="0.2">
      <c r="A254" s="2">
        <v>890304155</v>
      </c>
      <c r="B254" s="2" t="s">
        <v>116</v>
      </c>
      <c r="C254" s="2" t="s">
        <v>83</v>
      </c>
      <c r="D254" s="2">
        <v>391147</v>
      </c>
      <c r="E254" s="2" t="s">
        <v>628</v>
      </c>
      <c r="F254" s="2" t="s">
        <v>84</v>
      </c>
      <c r="G254" s="2" t="s">
        <v>83</v>
      </c>
      <c r="H254" s="2">
        <v>391147</v>
      </c>
      <c r="I254" s="2" t="s">
        <v>101</v>
      </c>
      <c r="J254" s="3">
        <v>42586</v>
      </c>
      <c r="K254" s="82">
        <v>635573</v>
      </c>
      <c r="L254" s="2">
        <v>635573</v>
      </c>
      <c r="M254" s="2" t="s">
        <v>623</v>
      </c>
      <c r="N254" s="2" t="s">
        <v>67</v>
      </c>
      <c r="O254" s="66">
        <v>0</v>
      </c>
      <c r="P254" s="2" t="s">
        <v>670</v>
      </c>
      <c r="Q254" s="2" t="s">
        <v>670</v>
      </c>
      <c r="R254" s="2">
        <v>635573</v>
      </c>
      <c r="S254" s="2" t="s">
        <v>82</v>
      </c>
      <c r="T254" s="2" t="s">
        <v>100</v>
      </c>
      <c r="U254" s="2">
        <v>635573</v>
      </c>
      <c r="V254" s="2">
        <v>0</v>
      </c>
      <c r="W254" s="2">
        <v>0</v>
      </c>
      <c r="X254" s="2">
        <v>0</v>
      </c>
      <c r="Y254" s="2">
        <v>0</v>
      </c>
      <c r="Z254" s="2">
        <v>635573</v>
      </c>
      <c r="AA254" s="2" t="s">
        <v>101</v>
      </c>
      <c r="AB254" s="2" t="s">
        <v>101</v>
      </c>
      <c r="AC254" s="2" t="s">
        <v>101</v>
      </c>
      <c r="AD254" s="2" t="s">
        <v>101</v>
      </c>
      <c r="AE254" s="2" t="s">
        <v>101</v>
      </c>
      <c r="AF254" s="2">
        <v>0</v>
      </c>
      <c r="AG254" s="2"/>
      <c r="AH254" s="2"/>
      <c r="AI254" s="5">
        <v>0</v>
      </c>
      <c r="AJ254" s="2" t="s">
        <v>101</v>
      </c>
      <c r="AK254" s="2" t="s">
        <v>101</v>
      </c>
      <c r="AL254" s="2">
        <v>0</v>
      </c>
      <c r="AM254" s="2">
        <v>635573</v>
      </c>
      <c r="AN254" s="2" t="s">
        <v>624</v>
      </c>
      <c r="AO254" s="3">
        <v>42586</v>
      </c>
      <c r="AP254" s="2" t="s">
        <v>101</v>
      </c>
      <c r="AQ254" s="2">
        <v>9</v>
      </c>
      <c r="AR254" s="2" t="s">
        <v>101</v>
      </c>
      <c r="AS254" s="2" t="s">
        <v>625</v>
      </c>
      <c r="AT254" s="2">
        <v>2</v>
      </c>
      <c r="AU254" s="2">
        <v>20211130</v>
      </c>
      <c r="AV254" s="2">
        <v>20170116</v>
      </c>
      <c r="AW254" s="2">
        <v>635573</v>
      </c>
      <c r="AX254" s="2">
        <v>0</v>
      </c>
      <c r="AY254" s="2" t="s">
        <v>101</v>
      </c>
      <c r="AZ254" s="65">
        <v>44635</v>
      </c>
    </row>
    <row r="255" spans="1:52" x14ac:dyDescent="0.2">
      <c r="A255" s="2">
        <v>890304155</v>
      </c>
      <c r="B255" s="2" t="s">
        <v>116</v>
      </c>
      <c r="C255" s="2" t="s">
        <v>88</v>
      </c>
      <c r="D255" s="2">
        <v>100094723</v>
      </c>
      <c r="E255" s="2" t="s">
        <v>629</v>
      </c>
      <c r="F255" s="2" t="s">
        <v>89</v>
      </c>
      <c r="G255" s="2" t="s">
        <v>88</v>
      </c>
      <c r="H255" s="2">
        <v>100094723</v>
      </c>
      <c r="I255" s="2" t="s">
        <v>101</v>
      </c>
      <c r="J255" s="3">
        <v>44285</v>
      </c>
      <c r="K255" s="82">
        <v>60000</v>
      </c>
      <c r="L255" s="2">
        <v>60000</v>
      </c>
      <c r="M255" s="2" t="s">
        <v>623</v>
      </c>
      <c r="N255" s="2" t="s">
        <v>67</v>
      </c>
      <c r="O255" s="66">
        <v>0</v>
      </c>
      <c r="P255" s="2" t="s">
        <v>670</v>
      </c>
      <c r="Q255" s="2" t="s">
        <v>670</v>
      </c>
      <c r="R255" s="2">
        <v>60000</v>
      </c>
      <c r="S255" s="2" t="s">
        <v>82</v>
      </c>
      <c r="T255" s="2" t="s">
        <v>100</v>
      </c>
      <c r="U255" s="2">
        <v>60000</v>
      </c>
      <c r="V255" s="2">
        <v>0</v>
      </c>
      <c r="W255" s="2">
        <v>0</v>
      </c>
      <c r="X255" s="2">
        <v>0</v>
      </c>
      <c r="Y255" s="2">
        <v>0</v>
      </c>
      <c r="Z255" s="2">
        <v>60000</v>
      </c>
      <c r="AA255" s="2" t="s">
        <v>101</v>
      </c>
      <c r="AB255" s="2" t="s">
        <v>101</v>
      </c>
      <c r="AC255" s="2" t="s">
        <v>101</v>
      </c>
      <c r="AD255" s="2" t="s">
        <v>101</v>
      </c>
      <c r="AE255" s="2" t="s">
        <v>101</v>
      </c>
      <c r="AF255" s="2">
        <v>0</v>
      </c>
      <c r="AG255" s="2"/>
      <c r="AH255" s="2"/>
      <c r="AI255" s="5">
        <v>0</v>
      </c>
      <c r="AJ255" s="2">
        <v>999999999999999</v>
      </c>
      <c r="AK255" s="2" t="s">
        <v>101</v>
      </c>
      <c r="AL255" s="2">
        <v>0</v>
      </c>
      <c r="AM255" s="2">
        <v>60000</v>
      </c>
      <c r="AN255" s="2" t="s">
        <v>630</v>
      </c>
      <c r="AO255" s="3">
        <v>44302</v>
      </c>
      <c r="AP255" s="2" t="s">
        <v>101</v>
      </c>
      <c r="AQ255" s="2">
        <v>9</v>
      </c>
      <c r="AR255" s="2" t="s">
        <v>101</v>
      </c>
      <c r="AS255" s="2" t="s">
        <v>625</v>
      </c>
      <c r="AT255" s="2">
        <v>1</v>
      </c>
      <c r="AU255" s="2">
        <v>21001231</v>
      </c>
      <c r="AV255" s="2">
        <v>20210507</v>
      </c>
      <c r="AW255" s="2">
        <v>60000</v>
      </c>
      <c r="AX255" s="2">
        <v>0</v>
      </c>
      <c r="AY255" s="2" t="s">
        <v>101</v>
      </c>
      <c r="AZ255" s="65">
        <v>44635</v>
      </c>
    </row>
    <row r="256" spans="1:52" x14ac:dyDescent="0.2">
      <c r="A256" s="2">
        <v>890304155</v>
      </c>
      <c r="B256" s="2" t="s">
        <v>116</v>
      </c>
      <c r="C256" s="2" t="s">
        <v>85</v>
      </c>
      <c r="D256" s="2">
        <v>100068442</v>
      </c>
      <c r="E256" s="2" t="s">
        <v>631</v>
      </c>
      <c r="F256" s="2" t="s">
        <v>86</v>
      </c>
      <c r="G256" s="2" t="s">
        <v>85</v>
      </c>
      <c r="H256" s="2">
        <v>100068442</v>
      </c>
      <c r="I256" s="2" t="s">
        <v>101</v>
      </c>
      <c r="J256" s="3">
        <v>44091</v>
      </c>
      <c r="K256" s="82">
        <v>57642</v>
      </c>
      <c r="L256" s="2">
        <v>57642</v>
      </c>
      <c r="M256" s="2" t="s">
        <v>623</v>
      </c>
      <c r="N256" s="2" t="s">
        <v>67</v>
      </c>
      <c r="O256" s="66">
        <v>0</v>
      </c>
      <c r="P256" s="2" t="s">
        <v>670</v>
      </c>
      <c r="Q256" s="2" t="s">
        <v>670</v>
      </c>
      <c r="R256" s="2">
        <v>57642</v>
      </c>
      <c r="S256" s="2" t="s">
        <v>82</v>
      </c>
      <c r="T256" s="2" t="s">
        <v>100</v>
      </c>
      <c r="U256" s="2">
        <v>57642</v>
      </c>
      <c r="V256" s="2">
        <v>0</v>
      </c>
      <c r="W256" s="2">
        <v>0</v>
      </c>
      <c r="X256" s="2">
        <v>0</v>
      </c>
      <c r="Y256" s="2">
        <v>0</v>
      </c>
      <c r="Z256" s="2">
        <v>57642</v>
      </c>
      <c r="AA256" s="2" t="s">
        <v>101</v>
      </c>
      <c r="AB256" s="2" t="s">
        <v>101</v>
      </c>
      <c r="AC256" s="2" t="s">
        <v>101</v>
      </c>
      <c r="AD256" s="2" t="s">
        <v>101</v>
      </c>
      <c r="AE256" s="2" t="s">
        <v>101</v>
      </c>
      <c r="AF256" s="2">
        <v>0</v>
      </c>
      <c r="AG256" s="2"/>
      <c r="AH256" s="2"/>
      <c r="AI256" s="5">
        <v>0</v>
      </c>
      <c r="AJ256" s="2" t="s">
        <v>101</v>
      </c>
      <c r="AK256" s="2" t="s">
        <v>101</v>
      </c>
      <c r="AL256" s="2">
        <v>0</v>
      </c>
      <c r="AM256" s="2">
        <v>57642</v>
      </c>
      <c r="AN256" s="2" t="s">
        <v>632</v>
      </c>
      <c r="AO256" s="3">
        <v>44117</v>
      </c>
      <c r="AP256" s="2" t="s">
        <v>101</v>
      </c>
      <c r="AQ256" s="2">
        <v>9</v>
      </c>
      <c r="AR256" s="2" t="s">
        <v>101</v>
      </c>
      <c r="AS256" s="2" t="s">
        <v>625</v>
      </c>
      <c r="AT256" s="2">
        <v>1</v>
      </c>
      <c r="AU256" s="2">
        <v>21001231</v>
      </c>
      <c r="AV256" s="2">
        <v>20201018</v>
      </c>
      <c r="AW256" s="2">
        <v>57642</v>
      </c>
      <c r="AX256" s="2">
        <v>0</v>
      </c>
      <c r="AY256" s="2" t="s">
        <v>101</v>
      </c>
      <c r="AZ256" s="65">
        <v>44635</v>
      </c>
    </row>
    <row r="257" spans="1:52" x14ac:dyDescent="0.2">
      <c r="A257" s="2">
        <v>890304155</v>
      </c>
      <c r="B257" s="2" t="s">
        <v>116</v>
      </c>
      <c r="C257" s="2" t="s">
        <v>85</v>
      </c>
      <c r="D257" s="2">
        <v>100071296</v>
      </c>
      <c r="E257" s="2" t="s">
        <v>633</v>
      </c>
      <c r="F257" s="2" t="s">
        <v>87</v>
      </c>
      <c r="G257" s="2" t="s">
        <v>85</v>
      </c>
      <c r="H257" s="2">
        <v>100071296</v>
      </c>
      <c r="I257" s="2" t="s">
        <v>101</v>
      </c>
      <c r="J257" s="3">
        <v>44111</v>
      </c>
      <c r="K257" s="82">
        <v>80832</v>
      </c>
      <c r="L257" s="2">
        <v>80832</v>
      </c>
      <c r="M257" s="2" t="s">
        <v>623</v>
      </c>
      <c r="N257" s="2" t="s">
        <v>67</v>
      </c>
      <c r="O257" s="66">
        <v>0</v>
      </c>
      <c r="P257" s="2" t="s">
        <v>670</v>
      </c>
      <c r="Q257" s="2" t="s">
        <v>670</v>
      </c>
      <c r="R257" s="2">
        <v>80832</v>
      </c>
      <c r="S257" s="2" t="s">
        <v>82</v>
      </c>
      <c r="T257" s="2" t="s">
        <v>100</v>
      </c>
      <c r="U257" s="2">
        <v>80832</v>
      </c>
      <c r="V257" s="2">
        <v>0</v>
      </c>
      <c r="W257" s="2">
        <v>0</v>
      </c>
      <c r="X257" s="2">
        <v>0</v>
      </c>
      <c r="Y257" s="2">
        <v>0</v>
      </c>
      <c r="Z257" s="2">
        <v>80832</v>
      </c>
      <c r="AA257" s="2" t="s">
        <v>101</v>
      </c>
      <c r="AB257" s="2" t="s">
        <v>101</v>
      </c>
      <c r="AC257" s="2" t="s">
        <v>101</v>
      </c>
      <c r="AD257" s="2" t="s">
        <v>101</v>
      </c>
      <c r="AE257" s="2" t="s">
        <v>101</v>
      </c>
      <c r="AF257" s="2">
        <v>0</v>
      </c>
      <c r="AG257" s="2"/>
      <c r="AH257" s="2"/>
      <c r="AI257" s="5">
        <v>0</v>
      </c>
      <c r="AJ257" s="2" t="s">
        <v>101</v>
      </c>
      <c r="AK257" s="2" t="s">
        <v>101</v>
      </c>
      <c r="AL257" s="2">
        <v>0</v>
      </c>
      <c r="AM257" s="2">
        <v>80832</v>
      </c>
      <c r="AN257" s="2" t="s">
        <v>634</v>
      </c>
      <c r="AO257" s="3">
        <v>44148</v>
      </c>
      <c r="AP257" s="2" t="s">
        <v>101</v>
      </c>
      <c r="AQ257" s="2">
        <v>9</v>
      </c>
      <c r="AR257" s="2" t="s">
        <v>101</v>
      </c>
      <c r="AS257" s="2" t="s">
        <v>625</v>
      </c>
      <c r="AT257" s="2">
        <v>1</v>
      </c>
      <c r="AU257" s="2">
        <v>21001231</v>
      </c>
      <c r="AV257" s="2">
        <v>20201120</v>
      </c>
      <c r="AW257" s="2">
        <v>80832</v>
      </c>
      <c r="AX257" s="2">
        <v>0</v>
      </c>
      <c r="AY257" s="2" t="s">
        <v>101</v>
      </c>
      <c r="AZ257" s="65">
        <v>44635</v>
      </c>
    </row>
    <row r="258" spans="1:52" x14ac:dyDescent="0.2">
      <c r="A258" s="2">
        <v>890304155</v>
      </c>
      <c r="B258" s="2" t="s">
        <v>116</v>
      </c>
      <c r="C258" s="2" t="s">
        <v>85</v>
      </c>
      <c r="D258" s="2">
        <v>100072778</v>
      </c>
      <c r="E258" s="2" t="s">
        <v>635</v>
      </c>
      <c r="F258" s="2" t="s">
        <v>90</v>
      </c>
      <c r="G258" s="2" t="s">
        <v>85</v>
      </c>
      <c r="H258" s="2">
        <v>100072778</v>
      </c>
      <c r="I258" s="2" t="s">
        <v>101</v>
      </c>
      <c r="J258" s="3">
        <v>44123</v>
      </c>
      <c r="K258" s="82">
        <v>80832</v>
      </c>
      <c r="L258" s="2">
        <v>80832</v>
      </c>
      <c r="M258" s="2" t="s">
        <v>623</v>
      </c>
      <c r="N258" s="2" t="s">
        <v>67</v>
      </c>
      <c r="O258" s="66">
        <v>0</v>
      </c>
      <c r="P258" s="2" t="s">
        <v>670</v>
      </c>
      <c r="Q258" s="2" t="s">
        <v>670</v>
      </c>
      <c r="R258" s="2">
        <v>80832</v>
      </c>
      <c r="S258" s="2" t="s">
        <v>82</v>
      </c>
      <c r="T258" s="2" t="s">
        <v>100</v>
      </c>
      <c r="U258" s="2">
        <v>80832</v>
      </c>
      <c r="V258" s="2">
        <v>0</v>
      </c>
      <c r="W258" s="2">
        <v>0</v>
      </c>
      <c r="X258" s="2">
        <v>0</v>
      </c>
      <c r="Y258" s="2">
        <v>0</v>
      </c>
      <c r="Z258" s="2">
        <v>80832</v>
      </c>
      <c r="AA258" s="2" t="s">
        <v>101</v>
      </c>
      <c r="AB258" s="2" t="s">
        <v>101</v>
      </c>
      <c r="AC258" s="2" t="s">
        <v>101</v>
      </c>
      <c r="AD258" s="2" t="s">
        <v>101</v>
      </c>
      <c r="AE258" s="2" t="s">
        <v>101</v>
      </c>
      <c r="AF258" s="2">
        <v>0</v>
      </c>
      <c r="AG258" s="2"/>
      <c r="AH258" s="2"/>
      <c r="AI258" s="5">
        <v>0</v>
      </c>
      <c r="AJ258" s="2" t="s">
        <v>101</v>
      </c>
      <c r="AK258" s="2" t="s">
        <v>101</v>
      </c>
      <c r="AL258" s="2">
        <v>0</v>
      </c>
      <c r="AM258" s="2">
        <v>80832</v>
      </c>
      <c r="AN258" s="2" t="s">
        <v>636</v>
      </c>
      <c r="AO258" s="3">
        <v>44148</v>
      </c>
      <c r="AP258" s="2" t="s">
        <v>101</v>
      </c>
      <c r="AQ258" s="2">
        <v>9</v>
      </c>
      <c r="AR258" s="2" t="s">
        <v>101</v>
      </c>
      <c r="AS258" s="2" t="s">
        <v>625</v>
      </c>
      <c r="AT258" s="2">
        <v>1</v>
      </c>
      <c r="AU258" s="2">
        <v>21001231</v>
      </c>
      <c r="AV258" s="2">
        <v>20201120</v>
      </c>
      <c r="AW258" s="2">
        <v>80832</v>
      </c>
      <c r="AX258" s="2">
        <v>0</v>
      </c>
      <c r="AY258" s="2" t="s">
        <v>101</v>
      </c>
      <c r="AZ258" s="65">
        <v>44635</v>
      </c>
    </row>
    <row r="259" spans="1:52" x14ac:dyDescent="0.2">
      <c r="A259" s="2">
        <v>890304155</v>
      </c>
      <c r="B259" s="2" t="s">
        <v>116</v>
      </c>
      <c r="C259" s="2" t="s">
        <v>88</v>
      </c>
      <c r="D259" s="2">
        <v>100110967</v>
      </c>
      <c r="E259" s="2" t="s">
        <v>637</v>
      </c>
      <c r="F259" s="2" t="s">
        <v>97</v>
      </c>
      <c r="G259" s="2" t="s">
        <v>88</v>
      </c>
      <c r="H259" s="2">
        <v>100110967</v>
      </c>
      <c r="I259" s="2" t="s">
        <v>101</v>
      </c>
      <c r="J259" s="3">
        <v>44408</v>
      </c>
      <c r="K259" s="82">
        <v>216994</v>
      </c>
      <c r="L259" s="2">
        <v>216994</v>
      </c>
      <c r="M259" s="2" t="s">
        <v>623</v>
      </c>
      <c r="N259" s="2" t="s">
        <v>67</v>
      </c>
      <c r="O259" s="66">
        <v>0</v>
      </c>
      <c r="P259" s="2" t="s">
        <v>670</v>
      </c>
      <c r="Q259" s="2" t="s">
        <v>670</v>
      </c>
      <c r="R259" s="2">
        <v>216994</v>
      </c>
      <c r="S259" s="2" t="s">
        <v>82</v>
      </c>
      <c r="T259" s="2" t="s">
        <v>100</v>
      </c>
      <c r="U259" s="2">
        <v>216994</v>
      </c>
      <c r="V259" s="2">
        <v>0</v>
      </c>
      <c r="W259" s="2">
        <v>0</v>
      </c>
      <c r="X259" s="2">
        <v>0</v>
      </c>
      <c r="Y259" s="2">
        <v>0</v>
      </c>
      <c r="Z259" s="2">
        <v>216994</v>
      </c>
      <c r="AA259" s="2" t="s">
        <v>101</v>
      </c>
      <c r="AB259" s="2" t="s">
        <v>101</v>
      </c>
      <c r="AC259" s="2" t="s">
        <v>101</v>
      </c>
      <c r="AD259" s="2" t="s">
        <v>101</v>
      </c>
      <c r="AE259" s="2" t="s">
        <v>101</v>
      </c>
      <c r="AF259" s="2">
        <v>0</v>
      </c>
      <c r="AG259" s="2"/>
      <c r="AH259" s="2"/>
      <c r="AI259" s="5">
        <v>0</v>
      </c>
      <c r="AJ259" s="2" t="s">
        <v>101</v>
      </c>
      <c r="AK259" s="2" t="s">
        <v>101</v>
      </c>
      <c r="AL259" s="2">
        <v>0</v>
      </c>
      <c r="AM259" s="2">
        <v>216994</v>
      </c>
      <c r="AN259" s="2" t="s">
        <v>638</v>
      </c>
      <c r="AO259" s="3">
        <v>44580</v>
      </c>
      <c r="AP259" s="2" t="s">
        <v>101</v>
      </c>
      <c r="AQ259" s="2">
        <v>9</v>
      </c>
      <c r="AR259" s="2" t="s">
        <v>101</v>
      </c>
      <c r="AS259" s="2" t="s">
        <v>625</v>
      </c>
      <c r="AT259" s="2">
        <v>1</v>
      </c>
      <c r="AU259" s="2">
        <v>21001231</v>
      </c>
      <c r="AV259" s="2">
        <v>20220221</v>
      </c>
      <c r="AW259" s="2">
        <v>216994</v>
      </c>
      <c r="AX259" s="2">
        <v>0</v>
      </c>
      <c r="AY259" s="2" t="s">
        <v>101</v>
      </c>
      <c r="AZ259" s="65">
        <v>44635</v>
      </c>
    </row>
    <row r="260" spans="1:52" x14ac:dyDescent="0.2">
      <c r="A260" s="2">
        <v>890304155</v>
      </c>
      <c r="B260" s="2" t="s">
        <v>116</v>
      </c>
      <c r="C260" s="2" t="s">
        <v>88</v>
      </c>
      <c r="D260" s="2">
        <v>100130426</v>
      </c>
      <c r="E260" s="2" t="s">
        <v>639</v>
      </c>
      <c r="F260" s="2" t="s">
        <v>96</v>
      </c>
      <c r="G260" s="2" t="s">
        <v>88</v>
      </c>
      <c r="H260" s="2">
        <v>100130426</v>
      </c>
      <c r="I260" s="2" t="s">
        <v>101</v>
      </c>
      <c r="J260" s="3">
        <v>44543</v>
      </c>
      <c r="K260" s="82">
        <v>10968532</v>
      </c>
      <c r="L260" s="2">
        <v>10968532</v>
      </c>
      <c r="M260" s="2" t="s">
        <v>103</v>
      </c>
      <c r="N260" s="2" t="s">
        <v>48</v>
      </c>
      <c r="O260" s="66">
        <v>0</v>
      </c>
      <c r="P260" s="2" t="s">
        <v>670</v>
      </c>
      <c r="Q260" s="2" t="s">
        <v>670</v>
      </c>
      <c r="R260" s="2">
        <v>273322</v>
      </c>
      <c r="S260" s="2" t="s">
        <v>42</v>
      </c>
      <c r="T260" s="2" t="s">
        <v>100</v>
      </c>
      <c r="U260" s="2">
        <v>10968532</v>
      </c>
      <c r="V260" s="2">
        <v>0</v>
      </c>
      <c r="W260" s="2">
        <v>0</v>
      </c>
      <c r="X260" s="2">
        <v>0</v>
      </c>
      <c r="Y260" s="2">
        <v>10695210</v>
      </c>
      <c r="Z260" s="2">
        <v>273322</v>
      </c>
      <c r="AA260" s="2" t="s">
        <v>101</v>
      </c>
      <c r="AB260" s="2" t="s">
        <v>101</v>
      </c>
      <c r="AC260" s="2" t="s">
        <v>101</v>
      </c>
      <c r="AD260" s="2" t="s">
        <v>101</v>
      </c>
      <c r="AE260" s="2" t="s">
        <v>101</v>
      </c>
      <c r="AF260" s="2">
        <v>0</v>
      </c>
      <c r="AG260" s="2"/>
      <c r="AH260" s="2"/>
      <c r="AI260" s="5">
        <v>0</v>
      </c>
      <c r="AJ260" s="2">
        <v>213363114430116</v>
      </c>
      <c r="AK260" s="2" t="s">
        <v>101</v>
      </c>
      <c r="AL260" s="2">
        <v>0</v>
      </c>
      <c r="AM260" s="2">
        <v>273322</v>
      </c>
      <c r="AN260" s="2" t="s">
        <v>640</v>
      </c>
      <c r="AO260" s="3">
        <v>44580</v>
      </c>
      <c r="AP260" s="2" t="s">
        <v>101</v>
      </c>
      <c r="AQ260" s="2">
        <v>9</v>
      </c>
      <c r="AR260" s="2" t="s">
        <v>101</v>
      </c>
      <c r="AS260" s="2" t="s">
        <v>104</v>
      </c>
      <c r="AT260" s="2">
        <v>1</v>
      </c>
      <c r="AU260" s="2">
        <v>21001231</v>
      </c>
      <c r="AV260" s="2">
        <v>20220221</v>
      </c>
      <c r="AW260" s="2">
        <v>10968532</v>
      </c>
      <c r="AX260" s="2">
        <v>0</v>
      </c>
      <c r="AY260" s="2" t="s">
        <v>101</v>
      </c>
      <c r="AZ260" s="65">
        <v>44635</v>
      </c>
    </row>
    <row r="261" spans="1:52" x14ac:dyDescent="0.2">
      <c r="A261" s="2">
        <v>890304155</v>
      </c>
      <c r="B261" s="2" t="s">
        <v>116</v>
      </c>
      <c r="C261" s="2" t="s">
        <v>88</v>
      </c>
      <c r="D261" s="2">
        <v>100099932</v>
      </c>
      <c r="E261" s="2" t="s">
        <v>641</v>
      </c>
      <c r="F261" s="2" t="s">
        <v>95</v>
      </c>
      <c r="G261" s="2" t="s">
        <v>88</v>
      </c>
      <c r="H261" s="2">
        <v>100099932</v>
      </c>
      <c r="I261" s="2" t="s">
        <v>101</v>
      </c>
      <c r="J261" s="3">
        <v>44328</v>
      </c>
      <c r="K261" s="82">
        <v>1191774</v>
      </c>
      <c r="L261" s="2">
        <v>1191774</v>
      </c>
      <c r="M261" s="2" t="s">
        <v>103</v>
      </c>
      <c r="N261" s="2" t="s">
        <v>48</v>
      </c>
      <c r="O261" s="66">
        <v>0</v>
      </c>
      <c r="P261" s="2" t="s">
        <v>670</v>
      </c>
      <c r="Q261" s="2" t="s">
        <v>670</v>
      </c>
      <c r="R261" s="2">
        <v>1002099</v>
      </c>
      <c r="S261" s="2" t="s">
        <v>42</v>
      </c>
      <c r="T261" s="2" t="s">
        <v>100</v>
      </c>
      <c r="U261" s="2">
        <v>1191774</v>
      </c>
      <c r="V261" s="2">
        <v>0</v>
      </c>
      <c r="W261" s="2">
        <v>0</v>
      </c>
      <c r="X261" s="2">
        <v>0</v>
      </c>
      <c r="Y261" s="2">
        <v>189675</v>
      </c>
      <c r="Z261" s="2">
        <v>1002099</v>
      </c>
      <c r="AA261" s="2" t="s">
        <v>101</v>
      </c>
      <c r="AB261" s="2" t="s">
        <v>101</v>
      </c>
      <c r="AC261" s="2" t="s">
        <v>101</v>
      </c>
      <c r="AD261" s="2" t="s">
        <v>101</v>
      </c>
      <c r="AE261" s="2" t="s">
        <v>101</v>
      </c>
      <c r="AF261" s="2">
        <v>0</v>
      </c>
      <c r="AG261" s="2"/>
      <c r="AH261" s="2"/>
      <c r="AI261" s="5">
        <v>0</v>
      </c>
      <c r="AJ261" s="2">
        <v>210958523284342</v>
      </c>
      <c r="AK261" s="2" t="s">
        <v>101</v>
      </c>
      <c r="AL261" s="2">
        <v>0</v>
      </c>
      <c r="AM261" s="2">
        <v>1002099</v>
      </c>
      <c r="AN261" s="2" t="s">
        <v>642</v>
      </c>
      <c r="AO261" s="3">
        <v>44580</v>
      </c>
      <c r="AP261" s="2" t="s">
        <v>101</v>
      </c>
      <c r="AQ261" s="2">
        <v>9</v>
      </c>
      <c r="AR261" s="2" t="s">
        <v>101</v>
      </c>
      <c r="AS261" s="2" t="s">
        <v>104</v>
      </c>
      <c r="AT261" s="2">
        <v>1</v>
      </c>
      <c r="AU261" s="2">
        <v>21001231</v>
      </c>
      <c r="AV261" s="2">
        <v>20220221</v>
      </c>
      <c r="AW261" s="2">
        <v>1191774</v>
      </c>
      <c r="AX261" s="2">
        <v>0</v>
      </c>
      <c r="AY261" s="2" t="s">
        <v>101</v>
      </c>
      <c r="AZ261" s="65">
        <v>44635</v>
      </c>
    </row>
    <row r="262" spans="1:52" x14ac:dyDescent="0.2">
      <c r="A262" s="2">
        <v>890304155</v>
      </c>
      <c r="B262" s="2" t="s">
        <v>116</v>
      </c>
      <c r="C262" s="2" t="s">
        <v>88</v>
      </c>
      <c r="D262" s="2">
        <v>100109710</v>
      </c>
      <c r="E262" s="2" t="s">
        <v>643</v>
      </c>
      <c r="F262" s="2" t="s">
        <v>644</v>
      </c>
      <c r="G262" s="2" t="s">
        <v>88</v>
      </c>
      <c r="H262" s="2">
        <v>100109710</v>
      </c>
      <c r="I262" s="2" t="s">
        <v>101</v>
      </c>
      <c r="J262" s="3">
        <v>44401</v>
      </c>
      <c r="K262" s="82">
        <v>309044</v>
      </c>
      <c r="L262" s="2">
        <v>309044</v>
      </c>
      <c r="M262" s="2" t="s">
        <v>645</v>
      </c>
      <c r="N262" s="2" t="s">
        <v>47</v>
      </c>
      <c r="O262" s="66">
        <v>0</v>
      </c>
      <c r="P262" s="2" t="s">
        <v>670</v>
      </c>
      <c r="Q262" s="2">
        <v>1</v>
      </c>
      <c r="R262" s="2">
        <v>0</v>
      </c>
      <c r="S262" s="2" t="s">
        <v>670</v>
      </c>
      <c r="T262" s="2" t="s">
        <v>100</v>
      </c>
      <c r="U262" s="2">
        <v>309044</v>
      </c>
      <c r="V262" s="2">
        <v>0</v>
      </c>
      <c r="W262" s="2">
        <v>0</v>
      </c>
      <c r="X262" s="2">
        <v>0</v>
      </c>
      <c r="Y262" s="2">
        <v>0</v>
      </c>
      <c r="Z262" s="2">
        <v>309044</v>
      </c>
      <c r="AA262" s="2" t="s">
        <v>101</v>
      </c>
      <c r="AB262" s="2" t="s">
        <v>101</v>
      </c>
      <c r="AC262" s="2" t="s">
        <v>101</v>
      </c>
      <c r="AD262" s="2" t="s">
        <v>101</v>
      </c>
      <c r="AE262" s="2" t="s">
        <v>101</v>
      </c>
      <c r="AF262" s="2">
        <v>0</v>
      </c>
      <c r="AG262" s="2"/>
      <c r="AH262" s="2"/>
      <c r="AI262" s="5">
        <v>0</v>
      </c>
      <c r="AJ262" s="2">
        <v>212048516030827</v>
      </c>
      <c r="AK262" s="2" t="s">
        <v>101</v>
      </c>
      <c r="AL262" s="2">
        <v>0</v>
      </c>
      <c r="AM262" s="2">
        <v>0</v>
      </c>
      <c r="AN262" s="2" t="s">
        <v>101</v>
      </c>
      <c r="AO262" s="3">
        <v>44580</v>
      </c>
      <c r="AP262" s="2" t="s">
        <v>101</v>
      </c>
      <c r="AQ262" s="2">
        <v>1</v>
      </c>
      <c r="AR262" s="2" t="s">
        <v>101</v>
      </c>
      <c r="AS262" s="2" t="s">
        <v>101</v>
      </c>
      <c r="AT262" s="2">
        <v>1</v>
      </c>
      <c r="AU262" s="2">
        <v>20220330</v>
      </c>
      <c r="AV262" s="2">
        <v>20220303</v>
      </c>
      <c r="AW262" s="2">
        <v>309044</v>
      </c>
      <c r="AX262" s="2">
        <v>0</v>
      </c>
      <c r="AY262" s="2" t="s">
        <v>101</v>
      </c>
      <c r="AZ262" s="65">
        <v>44635</v>
      </c>
    </row>
    <row r="263" spans="1:52" x14ac:dyDescent="0.2">
      <c r="A263" s="2">
        <v>890304155</v>
      </c>
      <c r="B263" s="2" t="s">
        <v>116</v>
      </c>
      <c r="C263" s="2" t="s">
        <v>88</v>
      </c>
      <c r="D263" s="2">
        <v>100101304</v>
      </c>
      <c r="E263" s="2" t="s">
        <v>646</v>
      </c>
      <c r="F263" s="2" t="s">
        <v>647</v>
      </c>
      <c r="G263" s="2" t="s">
        <v>88</v>
      </c>
      <c r="H263" s="2">
        <v>100101304</v>
      </c>
      <c r="I263" s="2" t="s">
        <v>101</v>
      </c>
      <c r="J263" s="3">
        <v>44338</v>
      </c>
      <c r="K263" s="82">
        <v>63412</v>
      </c>
      <c r="L263" s="2">
        <v>63412</v>
      </c>
      <c r="M263" s="2" t="s">
        <v>645</v>
      </c>
      <c r="N263" s="2" t="s">
        <v>47</v>
      </c>
      <c r="O263" s="66">
        <v>0</v>
      </c>
      <c r="P263" s="2" t="s">
        <v>670</v>
      </c>
      <c r="Q263" s="2">
        <v>1</v>
      </c>
      <c r="R263" s="2">
        <v>0</v>
      </c>
      <c r="S263" s="2" t="s">
        <v>670</v>
      </c>
      <c r="T263" s="2" t="s">
        <v>100</v>
      </c>
      <c r="U263" s="2">
        <v>63412</v>
      </c>
      <c r="V263" s="2">
        <v>0</v>
      </c>
      <c r="W263" s="2">
        <v>0</v>
      </c>
      <c r="X263" s="2">
        <v>0</v>
      </c>
      <c r="Y263" s="2">
        <v>0</v>
      </c>
      <c r="Z263" s="2">
        <v>63412</v>
      </c>
      <c r="AA263" s="2" t="s">
        <v>101</v>
      </c>
      <c r="AB263" s="2" t="s">
        <v>101</v>
      </c>
      <c r="AC263" s="2" t="s">
        <v>101</v>
      </c>
      <c r="AD263" s="2" t="s">
        <v>101</v>
      </c>
      <c r="AE263" s="2" t="s">
        <v>101</v>
      </c>
      <c r="AF263" s="2">
        <v>0</v>
      </c>
      <c r="AG263" s="2"/>
      <c r="AH263" s="2"/>
      <c r="AI263" s="5">
        <v>0</v>
      </c>
      <c r="AJ263" s="2">
        <v>211398516739763</v>
      </c>
      <c r="AK263" s="2" t="s">
        <v>101</v>
      </c>
      <c r="AL263" s="2">
        <v>0</v>
      </c>
      <c r="AM263" s="2">
        <v>0</v>
      </c>
      <c r="AN263" s="2" t="s">
        <v>101</v>
      </c>
      <c r="AO263" s="3">
        <v>44580</v>
      </c>
      <c r="AP263" s="2" t="s">
        <v>101</v>
      </c>
      <c r="AQ263" s="2">
        <v>1</v>
      </c>
      <c r="AR263" s="2" t="s">
        <v>101</v>
      </c>
      <c r="AS263" s="2" t="s">
        <v>101</v>
      </c>
      <c r="AT263" s="2">
        <v>1</v>
      </c>
      <c r="AU263" s="2">
        <v>20220330</v>
      </c>
      <c r="AV263" s="2">
        <v>20220303</v>
      </c>
      <c r="AW263" s="2">
        <v>63412</v>
      </c>
      <c r="AX263" s="2">
        <v>0</v>
      </c>
      <c r="AY263" s="2" t="s">
        <v>101</v>
      </c>
      <c r="AZ263" s="65">
        <v>44635</v>
      </c>
    </row>
    <row r="264" spans="1:52" x14ac:dyDescent="0.2">
      <c r="A264" s="2">
        <v>890304155</v>
      </c>
      <c r="B264" s="2" t="s">
        <v>116</v>
      </c>
      <c r="C264" s="2" t="s">
        <v>88</v>
      </c>
      <c r="D264" s="2">
        <v>100113789</v>
      </c>
      <c r="E264" s="2" t="s">
        <v>648</v>
      </c>
      <c r="F264" s="2" t="s">
        <v>649</v>
      </c>
      <c r="G264" s="2" t="s">
        <v>88</v>
      </c>
      <c r="H264" s="2">
        <v>100113789</v>
      </c>
      <c r="I264" s="2" t="s">
        <v>101</v>
      </c>
      <c r="J264" s="3">
        <v>44430</v>
      </c>
      <c r="K264" s="82">
        <v>59659</v>
      </c>
      <c r="L264" s="2">
        <v>59659</v>
      </c>
      <c r="M264" s="2" t="s">
        <v>645</v>
      </c>
      <c r="N264" s="2" t="s">
        <v>47</v>
      </c>
      <c r="O264" s="66">
        <v>0</v>
      </c>
      <c r="P264" s="2" t="s">
        <v>670</v>
      </c>
      <c r="Q264" s="2">
        <v>1</v>
      </c>
      <c r="R264" s="2">
        <v>0</v>
      </c>
      <c r="S264" s="2" t="s">
        <v>670</v>
      </c>
      <c r="T264" s="2" t="s">
        <v>100</v>
      </c>
      <c r="U264" s="2">
        <v>59659</v>
      </c>
      <c r="V264" s="2">
        <v>0</v>
      </c>
      <c r="W264" s="2">
        <v>0</v>
      </c>
      <c r="X264" s="2">
        <v>0</v>
      </c>
      <c r="Y264" s="2">
        <v>0</v>
      </c>
      <c r="Z264" s="2">
        <v>59659</v>
      </c>
      <c r="AA264" s="2" t="s">
        <v>101</v>
      </c>
      <c r="AB264" s="2" t="s">
        <v>101</v>
      </c>
      <c r="AC264" s="2" t="s">
        <v>101</v>
      </c>
      <c r="AD264" s="2" t="s">
        <v>101</v>
      </c>
      <c r="AE264" s="2" t="s">
        <v>101</v>
      </c>
      <c r="AF264" s="2">
        <v>0</v>
      </c>
      <c r="AG264" s="2"/>
      <c r="AH264" s="2"/>
      <c r="AI264" s="5">
        <v>0</v>
      </c>
      <c r="AJ264" s="2">
        <v>212348523560902</v>
      </c>
      <c r="AK264" s="2" t="s">
        <v>101</v>
      </c>
      <c r="AL264" s="2">
        <v>0</v>
      </c>
      <c r="AM264" s="2">
        <v>0</v>
      </c>
      <c r="AN264" s="2" t="s">
        <v>101</v>
      </c>
      <c r="AO264" s="3">
        <v>44580</v>
      </c>
      <c r="AP264" s="2" t="s">
        <v>101</v>
      </c>
      <c r="AQ264" s="2">
        <v>1</v>
      </c>
      <c r="AR264" s="2" t="s">
        <v>101</v>
      </c>
      <c r="AS264" s="2" t="s">
        <v>101</v>
      </c>
      <c r="AT264" s="2">
        <v>1</v>
      </c>
      <c r="AU264" s="2">
        <v>20220330</v>
      </c>
      <c r="AV264" s="2">
        <v>20220303</v>
      </c>
      <c r="AW264" s="2">
        <v>59659</v>
      </c>
      <c r="AX264" s="2">
        <v>0</v>
      </c>
      <c r="AY264" s="2" t="s">
        <v>101</v>
      </c>
      <c r="AZ264" s="65">
        <v>44635</v>
      </c>
    </row>
    <row r="265" spans="1:52" x14ac:dyDescent="0.2">
      <c r="A265" s="2">
        <v>890304155</v>
      </c>
      <c r="B265" s="2" t="s">
        <v>116</v>
      </c>
      <c r="C265" s="2" t="s">
        <v>88</v>
      </c>
      <c r="D265" s="2">
        <v>100126285</v>
      </c>
      <c r="E265" s="2" t="s">
        <v>650</v>
      </c>
      <c r="F265" s="2" t="s">
        <v>651</v>
      </c>
      <c r="G265" s="2" t="s">
        <v>88</v>
      </c>
      <c r="H265" s="2">
        <v>100126285</v>
      </c>
      <c r="I265" s="2" t="s">
        <v>101</v>
      </c>
      <c r="J265" s="3">
        <v>44515</v>
      </c>
      <c r="K265" s="82">
        <v>361068</v>
      </c>
      <c r="L265" s="2">
        <v>361068</v>
      </c>
      <c r="M265" s="2" t="s">
        <v>645</v>
      </c>
      <c r="N265" s="2" t="s">
        <v>47</v>
      </c>
      <c r="O265" s="66">
        <v>0</v>
      </c>
      <c r="P265" s="2" t="s">
        <v>670</v>
      </c>
      <c r="Q265" s="2">
        <v>1</v>
      </c>
      <c r="R265" s="2">
        <v>0</v>
      </c>
      <c r="S265" s="2" t="s">
        <v>670</v>
      </c>
      <c r="T265" s="2" t="s">
        <v>100</v>
      </c>
      <c r="U265" s="2">
        <v>361068</v>
      </c>
      <c r="V265" s="2">
        <v>0</v>
      </c>
      <c r="W265" s="2">
        <v>0</v>
      </c>
      <c r="X265" s="2">
        <v>0</v>
      </c>
      <c r="Y265" s="2">
        <v>0</v>
      </c>
      <c r="Z265" s="2">
        <v>361068</v>
      </c>
      <c r="AA265" s="2" t="s">
        <v>101</v>
      </c>
      <c r="AB265" s="2" t="s">
        <v>101</v>
      </c>
      <c r="AC265" s="2" t="s">
        <v>101</v>
      </c>
      <c r="AD265" s="2" t="s">
        <v>101</v>
      </c>
      <c r="AE265" s="2" t="s">
        <v>101</v>
      </c>
      <c r="AF265" s="2">
        <v>0</v>
      </c>
      <c r="AG265" s="2"/>
      <c r="AH265" s="2"/>
      <c r="AI265" s="5">
        <v>0</v>
      </c>
      <c r="AJ265" s="2">
        <v>213168523853334</v>
      </c>
      <c r="AK265" s="2" t="s">
        <v>101</v>
      </c>
      <c r="AL265" s="2">
        <v>0</v>
      </c>
      <c r="AM265" s="2">
        <v>0</v>
      </c>
      <c r="AN265" s="2" t="s">
        <v>101</v>
      </c>
      <c r="AO265" s="3">
        <v>44580</v>
      </c>
      <c r="AP265" s="2" t="s">
        <v>101</v>
      </c>
      <c r="AQ265" s="2">
        <v>1</v>
      </c>
      <c r="AR265" s="2" t="s">
        <v>101</v>
      </c>
      <c r="AS265" s="2" t="s">
        <v>101</v>
      </c>
      <c r="AT265" s="2">
        <v>1</v>
      </c>
      <c r="AU265" s="2">
        <v>20220330</v>
      </c>
      <c r="AV265" s="2">
        <v>20220303</v>
      </c>
      <c r="AW265" s="2">
        <v>361068</v>
      </c>
      <c r="AX265" s="2">
        <v>0</v>
      </c>
      <c r="AY265" s="2" t="s">
        <v>101</v>
      </c>
      <c r="AZ265" s="65">
        <v>44635</v>
      </c>
    </row>
  </sheetData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J40"/>
  <sheetViews>
    <sheetView showGridLines="0" tabSelected="1" topLeftCell="A4" zoomScaleNormal="100" zoomScaleSheetLayoutView="100" workbookViewId="0">
      <selection activeCell="L33" sqref="L33"/>
    </sheetView>
  </sheetViews>
  <sheetFormatPr baseColWidth="10" defaultRowHeight="12.75" x14ac:dyDescent="0.2"/>
  <cols>
    <col min="1" max="1" width="4.42578125" style="16" customWidth="1"/>
    <col min="2" max="2" width="11.42578125" style="16"/>
    <col min="3" max="3" width="18.7109375" style="16" customWidth="1"/>
    <col min="4" max="4" width="21.5703125" style="16" bestFit="1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12" width="29.28515625" style="16" customWidth="1"/>
    <col min="13" max="13" width="11.42578125" style="16"/>
    <col min="14" max="14" width="14.42578125" style="16" bestFit="1" customWidth="1"/>
    <col min="15" max="15" width="12.85546875" style="16" bestFit="1" customWidth="1"/>
    <col min="16" max="222" width="11.42578125" style="16"/>
    <col min="223" max="223" width="4.42578125" style="16" customWidth="1"/>
    <col min="224" max="224" width="11.42578125" style="16"/>
    <col min="225" max="225" width="17.5703125" style="16" customWidth="1"/>
    <col min="226" max="226" width="11.5703125" style="16" customWidth="1"/>
    <col min="227" max="230" width="11.42578125" style="16"/>
    <col min="231" max="231" width="22.5703125" style="16" customWidth="1"/>
    <col min="232" max="232" width="14" style="16" customWidth="1"/>
    <col min="233" max="233" width="1.7109375" style="16" customWidth="1"/>
    <col min="234" max="478" width="11.42578125" style="16"/>
    <col min="479" max="479" width="4.42578125" style="16" customWidth="1"/>
    <col min="480" max="480" width="11.42578125" style="16"/>
    <col min="481" max="481" width="17.5703125" style="16" customWidth="1"/>
    <col min="482" max="482" width="11.5703125" style="16" customWidth="1"/>
    <col min="483" max="486" width="11.42578125" style="16"/>
    <col min="487" max="487" width="22.5703125" style="16" customWidth="1"/>
    <col min="488" max="488" width="14" style="16" customWidth="1"/>
    <col min="489" max="489" width="1.7109375" style="16" customWidth="1"/>
    <col min="490" max="734" width="11.42578125" style="16"/>
    <col min="735" max="735" width="4.42578125" style="16" customWidth="1"/>
    <col min="736" max="736" width="11.42578125" style="16"/>
    <col min="737" max="737" width="17.5703125" style="16" customWidth="1"/>
    <col min="738" max="738" width="11.5703125" style="16" customWidth="1"/>
    <col min="739" max="742" width="11.42578125" style="16"/>
    <col min="743" max="743" width="22.5703125" style="16" customWidth="1"/>
    <col min="744" max="744" width="14" style="16" customWidth="1"/>
    <col min="745" max="745" width="1.7109375" style="16" customWidth="1"/>
    <col min="746" max="990" width="11.42578125" style="16"/>
    <col min="991" max="991" width="4.42578125" style="16" customWidth="1"/>
    <col min="992" max="992" width="11.42578125" style="16"/>
    <col min="993" max="993" width="17.5703125" style="16" customWidth="1"/>
    <col min="994" max="994" width="11.5703125" style="16" customWidth="1"/>
    <col min="995" max="998" width="11.42578125" style="16"/>
    <col min="999" max="999" width="22.5703125" style="16" customWidth="1"/>
    <col min="1000" max="1000" width="14" style="16" customWidth="1"/>
    <col min="1001" max="1001" width="1.7109375" style="16" customWidth="1"/>
    <col min="1002" max="1246" width="11.42578125" style="16"/>
    <col min="1247" max="1247" width="4.42578125" style="16" customWidth="1"/>
    <col min="1248" max="1248" width="11.42578125" style="16"/>
    <col min="1249" max="1249" width="17.5703125" style="16" customWidth="1"/>
    <col min="1250" max="1250" width="11.5703125" style="16" customWidth="1"/>
    <col min="1251" max="1254" width="11.42578125" style="16"/>
    <col min="1255" max="1255" width="22.5703125" style="16" customWidth="1"/>
    <col min="1256" max="1256" width="14" style="16" customWidth="1"/>
    <col min="1257" max="1257" width="1.7109375" style="16" customWidth="1"/>
    <col min="1258" max="1502" width="11.42578125" style="16"/>
    <col min="1503" max="1503" width="4.42578125" style="16" customWidth="1"/>
    <col min="1504" max="1504" width="11.42578125" style="16"/>
    <col min="1505" max="1505" width="17.5703125" style="16" customWidth="1"/>
    <col min="1506" max="1506" width="11.5703125" style="16" customWidth="1"/>
    <col min="1507" max="1510" width="11.42578125" style="16"/>
    <col min="1511" max="1511" width="22.5703125" style="16" customWidth="1"/>
    <col min="1512" max="1512" width="14" style="16" customWidth="1"/>
    <col min="1513" max="1513" width="1.7109375" style="16" customWidth="1"/>
    <col min="1514" max="1758" width="11.42578125" style="16"/>
    <col min="1759" max="1759" width="4.42578125" style="16" customWidth="1"/>
    <col min="1760" max="1760" width="11.42578125" style="16"/>
    <col min="1761" max="1761" width="17.5703125" style="16" customWidth="1"/>
    <col min="1762" max="1762" width="11.5703125" style="16" customWidth="1"/>
    <col min="1763" max="1766" width="11.42578125" style="16"/>
    <col min="1767" max="1767" width="22.5703125" style="16" customWidth="1"/>
    <col min="1768" max="1768" width="14" style="16" customWidth="1"/>
    <col min="1769" max="1769" width="1.7109375" style="16" customWidth="1"/>
    <col min="1770" max="2014" width="11.42578125" style="16"/>
    <col min="2015" max="2015" width="4.42578125" style="16" customWidth="1"/>
    <col min="2016" max="2016" width="11.42578125" style="16"/>
    <col min="2017" max="2017" width="17.5703125" style="16" customWidth="1"/>
    <col min="2018" max="2018" width="11.5703125" style="16" customWidth="1"/>
    <col min="2019" max="2022" width="11.42578125" style="16"/>
    <col min="2023" max="2023" width="22.5703125" style="16" customWidth="1"/>
    <col min="2024" max="2024" width="14" style="16" customWidth="1"/>
    <col min="2025" max="2025" width="1.7109375" style="16" customWidth="1"/>
    <col min="2026" max="2270" width="11.42578125" style="16"/>
    <col min="2271" max="2271" width="4.42578125" style="16" customWidth="1"/>
    <col min="2272" max="2272" width="11.42578125" style="16"/>
    <col min="2273" max="2273" width="17.5703125" style="16" customWidth="1"/>
    <col min="2274" max="2274" width="11.5703125" style="16" customWidth="1"/>
    <col min="2275" max="2278" width="11.42578125" style="16"/>
    <col min="2279" max="2279" width="22.5703125" style="16" customWidth="1"/>
    <col min="2280" max="2280" width="14" style="16" customWidth="1"/>
    <col min="2281" max="2281" width="1.7109375" style="16" customWidth="1"/>
    <col min="2282" max="2526" width="11.42578125" style="16"/>
    <col min="2527" max="2527" width="4.42578125" style="16" customWidth="1"/>
    <col min="2528" max="2528" width="11.42578125" style="16"/>
    <col min="2529" max="2529" width="17.5703125" style="16" customWidth="1"/>
    <col min="2530" max="2530" width="11.5703125" style="16" customWidth="1"/>
    <col min="2531" max="2534" width="11.42578125" style="16"/>
    <col min="2535" max="2535" width="22.5703125" style="16" customWidth="1"/>
    <col min="2536" max="2536" width="14" style="16" customWidth="1"/>
    <col min="2537" max="2537" width="1.7109375" style="16" customWidth="1"/>
    <col min="2538" max="2782" width="11.42578125" style="16"/>
    <col min="2783" max="2783" width="4.42578125" style="16" customWidth="1"/>
    <col min="2784" max="2784" width="11.42578125" style="16"/>
    <col min="2785" max="2785" width="17.5703125" style="16" customWidth="1"/>
    <col min="2786" max="2786" width="11.5703125" style="16" customWidth="1"/>
    <col min="2787" max="2790" width="11.42578125" style="16"/>
    <col min="2791" max="2791" width="22.5703125" style="16" customWidth="1"/>
    <col min="2792" max="2792" width="14" style="16" customWidth="1"/>
    <col min="2793" max="2793" width="1.7109375" style="16" customWidth="1"/>
    <col min="2794" max="3038" width="11.42578125" style="16"/>
    <col min="3039" max="3039" width="4.42578125" style="16" customWidth="1"/>
    <col min="3040" max="3040" width="11.42578125" style="16"/>
    <col min="3041" max="3041" width="17.5703125" style="16" customWidth="1"/>
    <col min="3042" max="3042" width="11.5703125" style="16" customWidth="1"/>
    <col min="3043" max="3046" width="11.42578125" style="16"/>
    <col min="3047" max="3047" width="22.5703125" style="16" customWidth="1"/>
    <col min="3048" max="3048" width="14" style="16" customWidth="1"/>
    <col min="3049" max="3049" width="1.7109375" style="16" customWidth="1"/>
    <col min="3050" max="3294" width="11.42578125" style="16"/>
    <col min="3295" max="3295" width="4.42578125" style="16" customWidth="1"/>
    <col min="3296" max="3296" width="11.42578125" style="16"/>
    <col min="3297" max="3297" width="17.5703125" style="16" customWidth="1"/>
    <col min="3298" max="3298" width="11.5703125" style="16" customWidth="1"/>
    <col min="3299" max="3302" width="11.42578125" style="16"/>
    <col min="3303" max="3303" width="22.5703125" style="16" customWidth="1"/>
    <col min="3304" max="3304" width="14" style="16" customWidth="1"/>
    <col min="3305" max="3305" width="1.7109375" style="16" customWidth="1"/>
    <col min="3306" max="3550" width="11.42578125" style="16"/>
    <col min="3551" max="3551" width="4.42578125" style="16" customWidth="1"/>
    <col min="3552" max="3552" width="11.42578125" style="16"/>
    <col min="3553" max="3553" width="17.5703125" style="16" customWidth="1"/>
    <col min="3554" max="3554" width="11.5703125" style="16" customWidth="1"/>
    <col min="3555" max="3558" width="11.42578125" style="16"/>
    <col min="3559" max="3559" width="22.5703125" style="16" customWidth="1"/>
    <col min="3560" max="3560" width="14" style="16" customWidth="1"/>
    <col min="3561" max="3561" width="1.7109375" style="16" customWidth="1"/>
    <col min="3562" max="3806" width="11.42578125" style="16"/>
    <col min="3807" max="3807" width="4.42578125" style="16" customWidth="1"/>
    <col min="3808" max="3808" width="11.42578125" style="16"/>
    <col min="3809" max="3809" width="17.5703125" style="16" customWidth="1"/>
    <col min="3810" max="3810" width="11.5703125" style="16" customWidth="1"/>
    <col min="3811" max="3814" width="11.42578125" style="16"/>
    <col min="3815" max="3815" width="22.5703125" style="16" customWidth="1"/>
    <col min="3816" max="3816" width="14" style="16" customWidth="1"/>
    <col min="3817" max="3817" width="1.7109375" style="16" customWidth="1"/>
    <col min="3818" max="4062" width="11.42578125" style="16"/>
    <col min="4063" max="4063" width="4.42578125" style="16" customWidth="1"/>
    <col min="4064" max="4064" width="11.42578125" style="16"/>
    <col min="4065" max="4065" width="17.5703125" style="16" customWidth="1"/>
    <col min="4066" max="4066" width="11.5703125" style="16" customWidth="1"/>
    <col min="4067" max="4070" width="11.42578125" style="16"/>
    <col min="4071" max="4071" width="22.5703125" style="16" customWidth="1"/>
    <col min="4072" max="4072" width="14" style="16" customWidth="1"/>
    <col min="4073" max="4073" width="1.7109375" style="16" customWidth="1"/>
    <col min="4074" max="4318" width="11.42578125" style="16"/>
    <col min="4319" max="4319" width="4.42578125" style="16" customWidth="1"/>
    <col min="4320" max="4320" width="11.42578125" style="16"/>
    <col min="4321" max="4321" width="17.5703125" style="16" customWidth="1"/>
    <col min="4322" max="4322" width="11.5703125" style="16" customWidth="1"/>
    <col min="4323" max="4326" width="11.42578125" style="16"/>
    <col min="4327" max="4327" width="22.5703125" style="16" customWidth="1"/>
    <col min="4328" max="4328" width="14" style="16" customWidth="1"/>
    <col min="4329" max="4329" width="1.7109375" style="16" customWidth="1"/>
    <col min="4330" max="4574" width="11.42578125" style="16"/>
    <col min="4575" max="4575" width="4.42578125" style="16" customWidth="1"/>
    <col min="4576" max="4576" width="11.42578125" style="16"/>
    <col min="4577" max="4577" width="17.5703125" style="16" customWidth="1"/>
    <col min="4578" max="4578" width="11.5703125" style="16" customWidth="1"/>
    <col min="4579" max="4582" width="11.42578125" style="16"/>
    <col min="4583" max="4583" width="22.5703125" style="16" customWidth="1"/>
    <col min="4584" max="4584" width="14" style="16" customWidth="1"/>
    <col min="4585" max="4585" width="1.7109375" style="16" customWidth="1"/>
    <col min="4586" max="4830" width="11.42578125" style="16"/>
    <col min="4831" max="4831" width="4.42578125" style="16" customWidth="1"/>
    <col min="4832" max="4832" width="11.42578125" style="16"/>
    <col min="4833" max="4833" width="17.5703125" style="16" customWidth="1"/>
    <col min="4834" max="4834" width="11.5703125" style="16" customWidth="1"/>
    <col min="4835" max="4838" width="11.42578125" style="16"/>
    <col min="4839" max="4839" width="22.5703125" style="16" customWidth="1"/>
    <col min="4840" max="4840" width="14" style="16" customWidth="1"/>
    <col min="4841" max="4841" width="1.7109375" style="16" customWidth="1"/>
    <col min="4842" max="5086" width="11.42578125" style="16"/>
    <col min="5087" max="5087" width="4.42578125" style="16" customWidth="1"/>
    <col min="5088" max="5088" width="11.42578125" style="16"/>
    <col min="5089" max="5089" width="17.5703125" style="16" customWidth="1"/>
    <col min="5090" max="5090" width="11.5703125" style="16" customWidth="1"/>
    <col min="5091" max="5094" width="11.42578125" style="16"/>
    <col min="5095" max="5095" width="22.5703125" style="16" customWidth="1"/>
    <col min="5096" max="5096" width="14" style="16" customWidth="1"/>
    <col min="5097" max="5097" width="1.7109375" style="16" customWidth="1"/>
    <col min="5098" max="5342" width="11.42578125" style="16"/>
    <col min="5343" max="5343" width="4.42578125" style="16" customWidth="1"/>
    <col min="5344" max="5344" width="11.42578125" style="16"/>
    <col min="5345" max="5345" width="17.5703125" style="16" customWidth="1"/>
    <col min="5346" max="5346" width="11.5703125" style="16" customWidth="1"/>
    <col min="5347" max="5350" width="11.42578125" style="16"/>
    <col min="5351" max="5351" width="22.5703125" style="16" customWidth="1"/>
    <col min="5352" max="5352" width="14" style="16" customWidth="1"/>
    <col min="5353" max="5353" width="1.7109375" style="16" customWidth="1"/>
    <col min="5354" max="5598" width="11.42578125" style="16"/>
    <col min="5599" max="5599" width="4.42578125" style="16" customWidth="1"/>
    <col min="5600" max="5600" width="11.42578125" style="16"/>
    <col min="5601" max="5601" width="17.5703125" style="16" customWidth="1"/>
    <col min="5602" max="5602" width="11.5703125" style="16" customWidth="1"/>
    <col min="5603" max="5606" width="11.42578125" style="16"/>
    <col min="5607" max="5607" width="22.5703125" style="16" customWidth="1"/>
    <col min="5608" max="5608" width="14" style="16" customWidth="1"/>
    <col min="5609" max="5609" width="1.7109375" style="16" customWidth="1"/>
    <col min="5610" max="5854" width="11.42578125" style="16"/>
    <col min="5855" max="5855" width="4.42578125" style="16" customWidth="1"/>
    <col min="5856" max="5856" width="11.42578125" style="16"/>
    <col min="5857" max="5857" width="17.5703125" style="16" customWidth="1"/>
    <col min="5858" max="5858" width="11.5703125" style="16" customWidth="1"/>
    <col min="5859" max="5862" width="11.42578125" style="16"/>
    <col min="5863" max="5863" width="22.5703125" style="16" customWidth="1"/>
    <col min="5864" max="5864" width="14" style="16" customWidth="1"/>
    <col min="5865" max="5865" width="1.7109375" style="16" customWidth="1"/>
    <col min="5866" max="6110" width="11.42578125" style="16"/>
    <col min="6111" max="6111" width="4.42578125" style="16" customWidth="1"/>
    <col min="6112" max="6112" width="11.42578125" style="16"/>
    <col min="6113" max="6113" width="17.5703125" style="16" customWidth="1"/>
    <col min="6114" max="6114" width="11.5703125" style="16" customWidth="1"/>
    <col min="6115" max="6118" width="11.42578125" style="16"/>
    <col min="6119" max="6119" width="22.5703125" style="16" customWidth="1"/>
    <col min="6120" max="6120" width="14" style="16" customWidth="1"/>
    <col min="6121" max="6121" width="1.7109375" style="16" customWidth="1"/>
    <col min="6122" max="6366" width="11.42578125" style="16"/>
    <col min="6367" max="6367" width="4.42578125" style="16" customWidth="1"/>
    <col min="6368" max="6368" width="11.42578125" style="16"/>
    <col min="6369" max="6369" width="17.5703125" style="16" customWidth="1"/>
    <col min="6370" max="6370" width="11.5703125" style="16" customWidth="1"/>
    <col min="6371" max="6374" width="11.42578125" style="16"/>
    <col min="6375" max="6375" width="22.5703125" style="16" customWidth="1"/>
    <col min="6376" max="6376" width="14" style="16" customWidth="1"/>
    <col min="6377" max="6377" width="1.7109375" style="16" customWidth="1"/>
    <col min="6378" max="6622" width="11.42578125" style="16"/>
    <col min="6623" max="6623" width="4.42578125" style="16" customWidth="1"/>
    <col min="6624" max="6624" width="11.42578125" style="16"/>
    <col min="6625" max="6625" width="17.5703125" style="16" customWidth="1"/>
    <col min="6626" max="6626" width="11.5703125" style="16" customWidth="1"/>
    <col min="6627" max="6630" width="11.42578125" style="16"/>
    <col min="6631" max="6631" width="22.5703125" style="16" customWidth="1"/>
    <col min="6632" max="6632" width="14" style="16" customWidth="1"/>
    <col min="6633" max="6633" width="1.7109375" style="16" customWidth="1"/>
    <col min="6634" max="6878" width="11.42578125" style="16"/>
    <col min="6879" max="6879" width="4.42578125" style="16" customWidth="1"/>
    <col min="6880" max="6880" width="11.42578125" style="16"/>
    <col min="6881" max="6881" width="17.5703125" style="16" customWidth="1"/>
    <col min="6882" max="6882" width="11.5703125" style="16" customWidth="1"/>
    <col min="6883" max="6886" width="11.42578125" style="16"/>
    <col min="6887" max="6887" width="22.5703125" style="16" customWidth="1"/>
    <col min="6888" max="6888" width="14" style="16" customWidth="1"/>
    <col min="6889" max="6889" width="1.7109375" style="16" customWidth="1"/>
    <col min="6890" max="7134" width="11.42578125" style="16"/>
    <col min="7135" max="7135" width="4.42578125" style="16" customWidth="1"/>
    <col min="7136" max="7136" width="11.42578125" style="16"/>
    <col min="7137" max="7137" width="17.5703125" style="16" customWidth="1"/>
    <col min="7138" max="7138" width="11.5703125" style="16" customWidth="1"/>
    <col min="7139" max="7142" width="11.42578125" style="16"/>
    <col min="7143" max="7143" width="22.5703125" style="16" customWidth="1"/>
    <col min="7144" max="7144" width="14" style="16" customWidth="1"/>
    <col min="7145" max="7145" width="1.7109375" style="16" customWidth="1"/>
    <col min="7146" max="7390" width="11.42578125" style="16"/>
    <col min="7391" max="7391" width="4.42578125" style="16" customWidth="1"/>
    <col min="7392" max="7392" width="11.42578125" style="16"/>
    <col min="7393" max="7393" width="17.5703125" style="16" customWidth="1"/>
    <col min="7394" max="7394" width="11.5703125" style="16" customWidth="1"/>
    <col min="7395" max="7398" width="11.42578125" style="16"/>
    <col min="7399" max="7399" width="22.5703125" style="16" customWidth="1"/>
    <col min="7400" max="7400" width="14" style="16" customWidth="1"/>
    <col min="7401" max="7401" width="1.7109375" style="16" customWidth="1"/>
    <col min="7402" max="7646" width="11.42578125" style="16"/>
    <col min="7647" max="7647" width="4.42578125" style="16" customWidth="1"/>
    <col min="7648" max="7648" width="11.42578125" style="16"/>
    <col min="7649" max="7649" width="17.5703125" style="16" customWidth="1"/>
    <col min="7650" max="7650" width="11.5703125" style="16" customWidth="1"/>
    <col min="7651" max="7654" width="11.42578125" style="16"/>
    <col min="7655" max="7655" width="22.5703125" style="16" customWidth="1"/>
    <col min="7656" max="7656" width="14" style="16" customWidth="1"/>
    <col min="7657" max="7657" width="1.7109375" style="16" customWidth="1"/>
    <col min="7658" max="7902" width="11.42578125" style="16"/>
    <col min="7903" max="7903" width="4.42578125" style="16" customWidth="1"/>
    <col min="7904" max="7904" width="11.42578125" style="16"/>
    <col min="7905" max="7905" width="17.5703125" style="16" customWidth="1"/>
    <col min="7906" max="7906" width="11.5703125" style="16" customWidth="1"/>
    <col min="7907" max="7910" width="11.42578125" style="16"/>
    <col min="7911" max="7911" width="22.5703125" style="16" customWidth="1"/>
    <col min="7912" max="7912" width="14" style="16" customWidth="1"/>
    <col min="7913" max="7913" width="1.7109375" style="16" customWidth="1"/>
    <col min="7914" max="8158" width="11.42578125" style="16"/>
    <col min="8159" max="8159" width="4.42578125" style="16" customWidth="1"/>
    <col min="8160" max="8160" width="11.42578125" style="16"/>
    <col min="8161" max="8161" width="17.5703125" style="16" customWidth="1"/>
    <col min="8162" max="8162" width="11.5703125" style="16" customWidth="1"/>
    <col min="8163" max="8166" width="11.42578125" style="16"/>
    <col min="8167" max="8167" width="22.5703125" style="16" customWidth="1"/>
    <col min="8168" max="8168" width="14" style="16" customWidth="1"/>
    <col min="8169" max="8169" width="1.7109375" style="16" customWidth="1"/>
    <col min="8170" max="8414" width="11.42578125" style="16"/>
    <col min="8415" max="8415" width="4.42578125" style="16" customWidth="1"/>
    <col min="8416" max="8416" width="11.42578125" style="16"/>
    <col min="8417" max="8417" width="17.5703125" style="16" customWidth="1"/>
    <col min="8418" max="8418" width="11.5703125" style="16" customWidth="1"/>
    <col min="8419" max="8422" width="11.42578125" style="16"/>
    <col min="8423" max="8423" width="22.5703125" style="16" customWidth="1"/>
    <col min="8424" max="8424" width="14" style="16" customWidth="1"/>
    <col min="8425" max="8425" width="1.7109375" style="16" customWidth="1"/>
    <col min="8426" max="8670" width="11.42578125" style="16"/>
    <col min="8671" max="8671" width="4.42578125" style="16" customWidth="1"/>
    <col min="8672" max="8672" width="11.42578125" style="16"/>
    <col min="8673" max="8673" width="17.5703125" style="16" customWidth="1"/>
    <col min="8674" max="8674" width="11.5703125" style="16" customWidth="1"/>
    <col min="8675" max="8678" width="11.42578125" style="16"/>
    <col min="8679" max="8679" width="22.5703125" style="16" customWidth="1"/>
    <col min="8680" max="8680" width="14" style="16" customWidth="1"/>
    <col min="8681" max="8681" width="1.7109375" style="16" customWidth="1"/>
    <col min="8682" max="8926" width="11.42578125" style="16"/>
    <col min="8927" max="8927" width="4.42578125" style="16" customWidth="1"/>
    <col min="8928" max="8928" width="11.42578125" style="16"/>
    <col min="8929" max="8929" width="17.5703125" style="16" customWidth="1"/>
    <col min="8930" max="8930" width="11.5703125" style="16" customWidth="1"/>
    <col min="8931" max="8934" width="11.42578125" style="16"/>
    <col min="8935" max="8935" width="22.5703125" style="16" customWidth="1"/>
    <col min="8936" max="8936" width="14" style="16" customWidth="1"/>
    <col min="8937" max="8937" width="1.7109375" style="16" customWidth="1"/>
    <col min="8938" max="9182" width="11.42578125" style="16"/>
    <col min="9183" max="9183" width="4.42578125" style="16" customWidth="1"/>
    <col min="9184" max="9184" width="11.42578125" style="16"/>
    <col min="9185" max="9185" width="17.5703125" style="16" customWidth="1"/>
    <col min="9186" max="9186" width="11.5703125" style="16" customWidth="1"/>
    <col min="9187" max="9190" width="11.42578125" style="16"/>
    <col min="9191" max="9191" width="22.5703125" style="16" customWidth="1"/>
    <col min="9192" max="9192" width="14" style="16" customWidth="1"/>
    <col min="9193" max="9193" width="1.7109375" style="16" customWidth="1"/>
    <col min="9194" max="9438" width="11.42578125" style="16"/>
    <col min="9439" max="9439" width="4.42578125" style="16" customWidth="1"/>
    <col min="9440" max="9440" width="11.42578125" style="16"/>
    <col min="9441" max="9441" width="17.5703125" style="16" customWidth="1"/>
    <col min="9442" max="9442" width="11.5703125" style="16" customWidth="1"/>
    <col min="9443" max="9446" width="11.42578125" style="16"/>
    <col min="9447" max="9447" width="22.5703125" style="16" customWidth="1"/>
    <col min="9448" max="9448" width="14" style="16" customWidth="1"/>
    <col min="9449" max="9449" width="1.7109375" style="16" customWidth="1"/>
    <col min="9450" max="9694" width="11.42578125" style="16"/>
    <col min="9695" max="9695" width="4.42578125" style="16" customWidth="1"/>
    <col min="9696" max="9696" width="11.42578125" style="16"/>
    <col min="9697" max="9697" width="17.5703125" style="16" customWidth="1"/>
    <col min="9698" max="9698" width="11.5703125" style="16" customWidth="1"/>
    <col min="9699" max="9702" width="11.42578125" style="16"/>
    <col min="9703" max="9703" width="22.5703125" style="16" customWidth="1"/>
    <col min="9704" max="9704" width="14" style="16" customWidth="1"/>
    <col min="9705" max="9705" width="1.7109375" style="16" customWidth="1"/>
    <col min="9706" max="9950" width="11.42578125" style="16"/>
    <col min="9951" max="9951" width="4.42578125" style="16" customWidth="1"/>
    <col min="9952" max="9952" width="11.42578125" style="16"/>
    <col min="9953" max="9953" width="17.5703125" style="16" customWidth="1"/>
    <col min="9954" max="9954" width="11.5703125" style="16" customWidth="1"/>
    <col min="9955" max="9958" width="11.42578125" style="16"/>
    <col min="9959" max="9959" width="22.5703125" style="16" customWidth="1"/>
    <col min="9960" max="9960" width="14" style="16" customWidth="1"/>
    <col min="9961" max="9961" width="1.7109375" style="16" customWidth="1"/>
    <col min="9962" max="10206" width="11.42578125" style="16"/>
    <col min="10207" max="10207" width="4.42578125" style="16" customWidth="1"/>
    <col min="10208" max="10208" width="11.42578125" style="16"/>
    <col min="10209" max="10209" width="17.5703125" style="16" customWidth="1"/>
    <col min="10210" max="10210" width="11.5703125" style="16" customWidth="1"/>
    <col min="10211" max="10214" width="11.42578125" style="16"/>
    <col min="10215" max="10215" width="22.5703125" style="16" customWidth="1"/>
    <col min="10216" max="10216" width="14" style="16" customWidth="1"/>
    <col min="10217" max="10217" width="1.7109375" style="16" customWidth="1"/>
    <col min="10218" max="10462" width="11.42578125" style="16"/>
    <col min="10463" max="10463" width="4.42578125" style="16" customWidth="1"/>
    <col min="10464" max="10464" width="11.42578125" style="16"/>
    <col min="10465" max="10465" width="17.5703125" style="16" customWidth="1"/>
    <col min="10466" max="10466" width="11.5703125" style="16" customWidth="1"/>
    <col min="10467" max="10470" width="11.42578125" style="16"/>
    <col min="10471" max="10471" width="22.5703125" style="16" customWidth="1"/>
    <col min="10472" max="10472" width="14" style="16" customWidth="1"/>
    <col min="10473" max="10473" width="1.7109375" style="16" customWidth="1"/>
    <col min="10474" max="10718" width="11.42578125" style="16"/>
    <col min="10719" max="10719" width="4.42578125" style="16" customWidth="1"/>
    <col min="10720" max="10720" width="11.42578125" style="16"/>
    <col min="10721" max="10721" width="17.5703125" style="16" customWidth="1"/>
    <col min="10722" max="10722" width="11.5703125" style="16" customWidth="1"/>
    <col min="10723" max="10726" width="11.42578125" style="16"/>
    <col min="10727" max="10727" width="22.5703125" style="16" customWidth="1"/>
    <col min="10728" max="10728" width="14" style="16" customWidth="1"/>
    <col min="10729" max="10729" width="1.7109375" style="16" customWidth="1"/>
    <col min="10730" max="10974" width="11.42578125" style="16"/>
    <col min="10975" max="10975" width="4.42578125" style="16" customWidth="1"/>
    <col min="10976" max="10976" width="11.42578125" style="16"/>
    <col min="10977" max="10977" width="17.5703125" style="16" customWidth="1"/>
    <col min="10978" max="10978" width="11.5703125" style="16" customWidth="1"/>
    <col min="10979" max="10982" width="11.42578125" style="16"/>
    <col min="10983" max="10983" width="22.5703125" style="16" customWidth="1"/>
    <col min="10984" max="10984" width="14" style="16" customWidth="1"/>
    <col min="10985" max="10985" width="1.7109375" style="16" customWidth="1"/>
    <col min="10986" max="11230" width="11.42578125" style="16"/>
    <col min="11231" max="11231" width="4.42578125" style="16" customWidth="1"/>
    <col min="11232" max="11232" width="11.42578125" style="16"/>
    <col min="11233" max="11233" width="17.5703125" style="16" customWidth="1"/>
    <col min="11234" max="11234" width="11.5703125" style="16" customWidth="1"/>
    <col min="11235" max="11238" width="11.42578125" style="16"/>
    <col min="11239" max="11239" width="22.5703125" style="16" customWidth="1"/>
    <col min="11240" max="11240" width="14" style="16" customWidth="1"/>
    <col min="11241" max="11241" width="1.7109375" style="16" customWidth="1"/>
    <col min="11242" max="11486" width="11.42578125" style="16"/>
    <col min="11487" max="11487" width="4.42578125" style="16" customWidth="1"/>
    <col min="11488" max="11488" width="11.42578125" style="16"/>
    <col min="11489" max="11489" width="17.5703125" style="16" customWidth="1"/>
    <col min="11490" max="11490" width="11.5703125" style="16" customWidth="1"/>
    <col min="11491" max="11494" width="11.42578125" style="16"/>
    <col min="11495" max="11495" width="22.5703125" style="16" customWidth="1"/>
    <col min="11496" max="11496" width="14" style="16" customWidth="1"/>
    <col min="11497" max="11497" width="1.7109375" style="16" customWidth="1"/>
    <col min="11498" max="11742" width="11.42578125" style="16"/>
    <col min="11743" max="11743" width="4.42578125" style="16" customWidth="1"/>
    <col min="11744" max="11744" width="11.42578125" style="16"/>
    <col min="11745" max="11745" width="17.5703125" style="16" customWidth="1"/>
    <col min="11746" max="11746" width="11.5703125" style="16" customWidth="1"/>
    <col min="11747" max="11750" width="11.42578125" style="16"/>
    <col min="11751" max="11751" width="22.5703125" style="16" customWidth="1"/>
    <col min="11752" max="11752" width="14" style="16" customWidth="1"/>
    <col min="11753" max="11753" width="1.7109375" style="16" customWidth="1"/>
    <col min="11754" max="11998" width="11.42578125" style="16"/>
    <col min="11999" max="11999" width="4.42578125" style="16" customWidth="1"/>
    <col min="12000" max="12000" width="11.42578125" style="16"/>
    <col min="12001" max="12001" width="17.5703125" style="16" customWidth="1"/>
    <col min="12002" max="12002" width="11.5703125" style="16" customWidth="1"/>
    <col min="12003" max="12006" width="11.42578125" style="16"/>
    <col min="12007" max="12007" width="22.5703125" style="16" customWidth="1"/>
    <col min="12008" max="12008" width="14" style="16" customWidth="1"/>
    <col min="12009" max="12009" width="1.7109375" style="16" customWidth="1"/>
    <col min="12010" max="12254" width="11.42578125" style="16"/>
    <col min="12255" max="12255" width="4.42578125" style="16" customWidth="1"/>
    <col min="12256" max="12256" width="11.42578125" style="16"/>
    <col min="12257" max="12257" width="17.5703125" style="16" customWidth="1"/>
    <col min="12258" max="12258" width="11.5703125" style="16" customWidth="1"/>
    <col min="12259" max="12262" width="11.42578125" style="16"/>
    <col min="12263" max="12263" width="22.5703125" style="16" customWidth="1"/>
    <col min="12264" max="12264" width="14" style="16" customWidth="1"/>
    <col min="12265" max="12265" width="1.7109375" style="16" customWidth="1"/>
    <col min="12266" max="12510" width="11.42578125" style="16"/>
    <col min="12511" max="12511" width="4.42578125" style="16" customWidth="1"/>
    <col min="12512" max="12512" width="11.42578125" style="16"/>
    <col min="12513" max="12513" width="17.5703125" style="16" customWidth="1"/>
    <col min="12514" max="12514" width="11.5703125" style="16" customWidth="1"/>
    <col min="12515" max="12518" width="11.42578125" style="16"/>
    <col min="12519" max="12519" width="22.5703125" style="16" customWidth="1"/>
    <col min="12520" max="12520" width="14" style="16" customWidth="1"/>
    <col min="12521" max="12521" width="1.7109375" style="16" customWidth="1"/>
    <col min="12522" max="12766" width="11.42578125" style="16"/>
    <col min="12767" max="12767" width="4.42578125" style="16" customWidth="1"/>
    <col min="12768" max="12768" width="11.42578125" style="16"/>
    <col min="12769" max="12769" width="17.5703125" style="16" customWidth="1"/>
    <col min="12770" max="12770" width="11.5703125" style="16" customWidth="1"/>
    <col min="12771" max="12774" width="11.42578125" style="16"/>
    <col min="12775" max="12775" width="22.5703125" style="16" customWidth="1"/>
    <col min="12776" max="12776" width="14" style="16" customWidth="1"/>
    <col min="12777" max="12777" width="1.7109375" style="16" customWidth="1"/>
    <col min="12778" max="13022" width="11.42578125" style="16"/>
    <col min="13023" max="13023" width="4.42578125" style="16" customWidth="1"/>
    <col min="13024" max="13024" width="11.42578125" style="16"/>
    <col min="13025" max="13025" width="17.5703125" style="16" customWidth="1"/>
    <col min="13026" max="13026" width="11.5703125" style="16" customWidth="1"/>
    <col min="13027" max="13030" width="11.42578125" style="16"/>
    <col min="13031" max="13031" width="22.5703125" style="16" customWidth="1"/>
    <col min="13032" max="13032" width="14" style="16" customWidth="1"/>
    <col min="13033" max="13033" width="1.7109375" style="16" customWidth="1"/>
    <col min="13034" max="13278" width="11.42578125" style="16"/>
    <col min="13279" max="13279" width="4.42578125" style="16" customWidth="1"/>
    <col min="13280" max="13280" width="11.42578125" style="16"/>
    <col min="13281" max="13281" width="17.5703125" style="16" customWidth="1"/>
    <col min="13282" max="13282" width="11.5703125" style="16" customWidth="1"/>
    <col min="13283" max="13286" width="11.42578125" style="16"/>
    <col min="13287" max="13287" width="22.5703125" style="16" customWidth="1"/>
    <col min="13288" max="13288" width="14" style="16" customWidth="1"/>
    <col min="13289" max="13289" width="1.7109375" style="16" customWidth="1"/>
    <col min="13290" max="13534" width="11.42578125" style="16"/>
    <col min="13535" max="13535" width="4.42578125" style="16" customWidth="1"/>
    <col min="13536" max="13536" width="11.42578125" style="16"/>
    <col min="13537" max="13537" width="17.5703125" style="16" customWidth="1"/>
    <col min="13538" max="13538" width="11.5703125" style="16" customWidth="1"/>
    <col min="13539" max="13542" width="11.42578125" style="16"/>
    <col min="13543" max="13543" width="22.5703125" style="16" customWidth="1"/>
    <col min="13544" max="13544" width="14" style="16" customWidth="1"/>
    <col min="13545" max="13545" width="1.7109375" style="16" customWidth="1"/>
    <col min="13546" max="13790" width="11.42578125" style="16"/>
    <col min="13791" max="13791" width="4.42578125" style="16" customWidth="1"/>
    <col min="13792" max="13792" width="11.42578125" style="16"/>
    <col min="13793" max="13793" width="17.5703125" style="16" customWidth="1"/>
    <col min="13794" max="13794" width="11.5703125" style="16" customWidth="1"/>
    <col min="13795" max="13798" width="11.42578125" style="16"/>
    <col min="13799" max="13799" width="22.5703125" style="16" customWidth="1"/>
    <col min="13800" max="13800" width="14" style="16" customWidth="1"/>
    <col min="13801" max="13801" width="1.7109375" style="16" customWidth="1"/>
    <col min="13802" max="14046" width="11.42578125" style="16"/>
    <col min="14047" max="14047" width="4.42578125" style="16" customWidth="1"/>
    <col min="14048" max="14048" width="11.42578125" style="16"/>
    <col min="14049" max="14049" width="17.5703125" style="16" customWidth="1"/>
    <col min="14050" max="14050" width="11.5703125" style="16" customWidth="1"/>
    <col min="14051" max="14054" width="11.42578125" style="16"/>
    <col min="14055" max="14055" width="22.5703125" style="16" customWidth="1"/>
    <col min="14056" max="14056" width="14" style="16" customWidth="1"/>
    <col min="14057" max="14057" width="1.7109375" style="16" customWidth="1"/>
    <col min="14058" max="14302" width="11.42578125" style="16"/>
    <col min="14303" max="14303" width="4.42578125" style="16" customWidth="1"/>
    <col min="14304" max="14304" width="11.42578125" style="16"/>
    <col min="14305" max="14305" width="17.5703125" style="16" customWidth="1"/>
    <col min="14306" max="14306" width="11.5703125" style="16" customWidth="1"/>
    <col min="14307" max="14310" width="11.42578125" style="16"/>
    <col min="14311" max="14311" width="22.5703125" style="16" customWidth="1"/>
    <col min="14312" max="14312" width="14" style="16" customWidth="1"/>
    <col min="14313" max="14313" width="1.7109375" style="16" customWidth="1"/>
    <col min="14314" max="14558" width="11.42578125" style="16"/>
    <col min="14559" max="14559" width="4.42578125" style="16" customWidth="1"/>
    <col min="14560" max="14560" width="11.42578125" style="16"/>
    <col min="14561" max="14561" width="17.5703125" style="16" customWidth="1"/>
    <col min="14562" max="14562" width="11.5703125" style="16" customWidth="1"/>
    <col min="14563" max="14566" width="11.42578125" style="16"/>
    <col min="14567" max="14567" width="22.5703125" style="16" customWidth="1"/>
    <col min="14568" max="14568" width="14" style="16" customWidth="1"/>
    <col min="14569" max="14569" width="1.7109375" style="16" customWidth="1"/>
    <col min="14570" max="14814" width="11.42578125" style="16"/>
    <col min="14815" max="14815" width="4.42578125" style="16" customWidth="1"/>
    <col min="14816" max="14816" width="11.42578125" style="16"/>
    <col min="14817" max="14817" width="17.5703125" style="16" customWidth="1"/>
    <col min="14818" max="14818" width="11.5703125" style="16" customWidth="1"/>
    <col min="14819" max="14822" width="11.42578125" style="16"/>
    <col min="14823" max="14823" width="22.5703125" style="16" customWidth="1"/>
    <col min="14824" max="14824" width="14" style="16" customWidth="1"/>
    <col min="14825" max="14825" width="1.7109375" style="16" customWidth="1"/>
    <col min="14826" max="15070" width="11.42578125" style="16"/>
    <col min="15071" max="15071" width="4.42578125" style="16" customWidth="1"/>
    <col min="15072" max="15072" width="11.42578125" style="16"/>
    <col min="15073" max="15073" width="17.5703125" style="16" customWidth="1"/>
    <col min="15074" max="15074" width="11.5703125" style="16" customWidth="1"/>
    <col min="15075" max="15078" width="11.42578125" style="16"/>
    <col min="15079" max="15079" width="22.5703125" style="16" customWidth="1"/>
    <col min="15080" max="15080" width="14" style="16" customWidth="1"/>
    <col min="15081" max="15081" width="1.7109375" style="16" customWidth="1"/>
    <col min="15082" max="15326" width="11.42578125" style="16"/>
    <col min="15327" max="15327" width="4.42578125" style="16" customWidth="1"/>
    <col min="15328" max="15328" width="11.42578125" style="16"/>
    <col min="15329" max="15329" width="17.5703125" style="16" customWidth="1"/>
    <col min="15330" max="15330" width="11.5703125" style="16" customWidth="1"/>
    <col min="15331" max="15334" width="11.42578125" style="16"/>
    <col min="15335" max="15335" width="22.5703125" style="16" customWidth="1"/>
    <col min="15336" max="15336" width="14" style="16" customWidth="1"/>
    <col min="15337" max="15337" width="1.7109375" style="16" customWidth="1"/>
    <col min="15338" max="15582" width="11.42578125" style="16"/>
    <col min="15583" max="15583" width="4.42578125" style="16" customWidth="1"/>
    <col min="15584" max="15584" width="11.42578125" style="16"/>
    <col min="15585" max="15585" width="17.5703125" style="16" customWidth="1"/>
    <col min="15586" max="15586" width="11.5703125" style="16" customWidth="1"/>
    <col min="15587" max="15590" width="11.42578125" style="16"/>
    <col min="15591" max="15591" width="22.5703125" style="16" customWidth="1"/>
    <col min="15592" max="15592" width="14" style="16" customWidth="1"/>
    <col min="15593" max="15593" width="1.7109375" style="16" customWidth="1"/>
    <col min="15594" max="15838" width="11.42578125" style="16"/>
    <col min="15839" max="15839" width="4.42578125" style="16" customWidth="1"/>
    <col min="15840" max="15840" width="11.42578125" style="16"/>
    <col min="15841" max="15841" width="17.5703125" style="16" customWidth="1"/>
    <col min="15842" max="15842" width="11.5703125" style="16" customWidth="1"/>
    <col min="15843" max="15846" width="11.42578125" style="16"/>
    <col min="15847" max="15847" width="22.5703125" style="16" customWidth="1"/>
    <col min="15848" max="15848" width="14" style="16" customWidth="1"/>
    <col min="15849" max="15849" width="1.7109375" style="16" customWidth="1"/>
    <col min="15850" max="16094" width="11.42578125" style="16"/>
    <col min="16095" max="16095" width="4.42578125" style="16" customWidth="1"/>
    <col min="16096" max="16096" width="11.42578125" style="16"/>
    <col min="16097" max="16097" width="17.5703125" style="16" customWidth="1"/>
    <col min="16098" max="16098" width="11.5703125" style="16" customWidth="1"/>
    <col min="16099" max="16102" width="11.42578125" style="16"/>
    <col min="16103" max="16103" width="22.5703125" style="16" customWidth="1"/>
    <col min="16104" max="16104" width="21.5703125" style="16" bestFit="1" customWidth="1"/>
    <col min="16105" max="16105" width="1.7109375" style="16" customWidth="1"/>
    <col min="16106" max="16384" width="11.42578125" style="16"/>
  </cols>
  <sheetData>
    <row r="1" spans="2:15 16101:16104" ht="18" customHeight="1" thickBot="1" x14ac:dyDescent="0.25"/>
    <row r="2" spans="2:15 16101:16104" ht="19.5" customHeight="1" x14ac:dyDescent="0.2">
      <c r="B2" s="17"/>
      <c r="C2" s="18"/>
      <c r="D2" s="19" t="s">
        <v>55</v>
      </c>
      <c r="E2" s="20"/>
      <c r="F2" s="20"/>
      <c r="G2" s="20"/>
      <c r="H2" s="20"/>
      <c r="I2" s="21"/>
      <c r="J2" s="22" t="s">
        <v>56</v>
      </c>
    </row>
    <row r="3" spans="2:15 16101:16104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5 16101:16104" x14ac:dyDescent="0.2">
      <c r="B4" s="23"/>
      <c r="C4" s="24"/>
      <c r="D4" s="19" t="s">
        <v>57</v>
      </c>
      <c r="E4" s="20"/>
      <c r="F4" s="20"/>
      <c r="G4" s="20"/>
      <c r="H4" s="20"/>
      <c r="I4" s="21"/>
      <c r="J4" s="22" t="s">
        <v>58</v>
      </c>
    </row>
    <row r="5" spans="2:15 16101:16104" x14ac:dyDescent="0.2">
      <c r="B5" s="23"/>
      <c r="C5" s="24"/>
      <c r="D5" s="29"/>
      <c r="E5" s="30"/>
      <c r="F5" s="30"/>
      <c r="G5" s="30"/>
      <c r="H5" s="30"/>
      <c r="I5" s="31"/>
      <c r="J5" s="32"/>
      <c r="WUG5" s="33"/>
    </row>
    <row r="6" spans="2:15 16101:16104" ht="13.5" thickBot="1" x14ac:dyDescent="0.25">
      <c r="B6" s="34"/>
      <c r="C6" s="35"/>
      <c r="D6" s="25"/>
      <c r="E6" s="26"/>
      <c r="F6" s="26"/>
      <c r="G6" s="26"/>
      <c r="H6" s="26"/>
      <c r="I6" s="27"/>
      <c r="J6" s="28"/>
      <c r="WUH6" s="16" t="s">
        <v>59</v>
      </c>
      <c r="WUI6" s="16" t="s">
        <v>60</v>
      </c>
      <c r="WUJ6" s="36">
        <f ca="1">+TODAY()</f>
        <v>44635</v>
      </c>
    </row>
    <row r="7" spans="2:15 16101:16104" x14ac:dyDescent="0.2">
      <c r="B7" s="37"/>
      <c r="J7" s="38"/>
    </row>
    <row r="8" spans="2:15 16101:16104" x14ac:dyDescent="0.2">
      <c r="B8" s="37"/>
      <c r="J8" s="38"/>
    </row>
    <row r="9" spans="2:15 16101:16104" x14ac:dyDescent="0.2">
      <c r="B9" s="37"/>
      <c r="J9" s="38"/>
    </row>
    <row r="10" spans="2:15 16101:16104" x14ac:dyDescent="0.2">
      <c r="B10" s="37"/>
      <c r="C10" s="16" t="s">
        <v>61</v>
      </c>
      <c r="D10" s="36">
        <v>44635</v>
      </c>
      <c r="E10" s="33"/>
      <c r="J10" s="38"/>
    </row>
    <row r="11" spans="2:15 16101:16104" x14ac:dyDescent="0.2">
      <c r="B11" s="37"/>
      <c r="J11" s="38"/>
    </row>
    <row r="12" spans="2:15 16101:16104" x14ac:dyDescent="0.2">
      <c r="B12" s="37"/>
      <c r="C12" s="16" t="s">
        <v>673</v>
      </c>
      <c r="J12" s="38"/>
    </row>
    <row r="13" spans="2:15 16101:16104" x14ac:dyDescent="0.2">
      <c r="B13" s="37"/>
      <c r="C13" s="16" t="s">
        <v>674</v>
      </c>
      <c r="J13" s="38"/>
    </row>
    <row r="14" spans="2:15 16101:16104" x14ac:dyDescent="0.2">
      <c r="B14" s="37"/>
      <c r="J14" s="38"/>
    </row>
    <row r="15" spans="2:15 16101:16104" x14ac:dyDescent="0.2">
      <c r="B15" s="37"/>
      <c r="C15" s="16" t="s">
        <v>79</v>
      </c>
      <c r="J15" s="38"/>
    </row>
    <row r="16" spans="2:15 16101:16104" x14ac:dyDescent="0.2">
      <c r="B16" s="37"/>
      <c r="C16" s="39"/>
      <c r="J16" s="38"/>
      <c r="N16" s="40"/>
      <c r="O16" s="40"/>
    </row>
    <row r="17" spans="2:16" x14ac:dyDescent="0.2">
      <c r="B17" s="37"/>
      <c r="C17" s="16" t="s">
        <v>62</v>
      </c>
      <c r="D17" s="33"/>
      <c r="H17" s="41" t="s">
        <v>63</v>
      </c>
      <c r="I17" s="41" t="s">
        <v>64</v>
      </c>
      <c r="J17" s="38"/>
      <c r="N17" s="40"/>
      <c r="O17" s="40"/>
    </row>
    <row r="18" spans="2:16" ht="15" x14ac:dyDescent="0.25">
      <c r="B18" s="37"/>
      <c r="C18" s="42" t="s">
        <v>65</v>
      </c>
      <c r="D18" s="42"/>
      <c r="E18" s="42"/>
      <c r="F18" s="42"/>
      <c r="H18" s="43"/>
      <c r="I18" s="44">
        <v>104872664</v>
      </c>
      <c r="J18" s="38"/>
      <c r="L18"/>
      <c r="M18"/>
      <c r="N18"/>
      <c r="O18"/>
      <c r="P18"/>
    </row>
    <row r="19" spans="2:16" ht="15" x14ac:dyDescent="0.25">
      <c r="B19" s="37"/>
      <c r="C19" s="16" t="s">
        <v>66</v>
      </c>
      <c r="H19" s="45">
        <v>55</v>
      </c>
      <c r="I19" s="46">
        <v>14879705</v>
      </c>
      <c r="J19" s="38"/>
      <c r="L19" s="15"/>
      <c r="M19" s="13"/>
      <c r="N19" s="13"/>
      <c r="O19" s="13"/>
      <c r="P19" s="13"/>
    </row>
    <row r="20" spans="2:16" ht="15" x14ac:dyDescent="0.25">
      <c r="B20" s="37"/>
      <c r="C20" s="16" t="s">
        <v>671</v>
      </c>
      <c r="H20" s="45">
        <v>28</v>
      </c>
      <c r="I20" s="46">
        <v>31776584</v>
      </c>
      <c r="J20" s="38"/>
      <c r="L20" s="15"/>
      <c r="M20" s="13"/>
      <c r="N20" s="13"/>
      <c r="O20" s="13"/>
      <c r="P20" s="13"/>
    </row>
    <row r="21" spans="2:16" ht="15" x14ac:dyDescent="0.25">
      <c r="B21" s="37"/>
      <c r="C21" s="16" t="s">
        <v>67</v>
      </c>
      <c r="H21" s="45">
        <v>9</v>
      </c>
      <c r="I21" s="46">
        <v>16663763</v>
      </c>
      <c r="J21" s="38"/>
      <c r="L21" s="15"/>
      <c r="M21" s="13"/>
      <c r="N21" s="13"/>
      <c r="O21" s="13"/>
      <c r="P21" s="13"/>
    </row>
    <row r="22" spans="2:16" ht="15" x14ac:dyDescent="0.25">
      <c r="B22" s="37"/>
      <c r="C22" s="16" t="s">
        <v>68</v>
      </c>
      <c r="H22" s="45">
        <v>113</v>
      </c>
      <c r="I22" s="46">
        <v>15315326</v>
      </c>
      <c r="J22" s="38"/>
      <c r="L22" s="15"/>
      <c r="M22" s="13"/>
      <c r="N22" s="13"/>
      <c r="O22" s="13"/>
      <c r="P22" s="13"/>
    </row>
    <row r="23" spans="2:16" ht="15" x14ac:dyDescent="0.25">
      <c r="B23" s="37"/>
      <c r="C23" s="16" t="s">
        <v>69</v>
      </c>
      <c r="H23" s="45">
        <v>3</v>
      </c>
      <c r="I23" s="46">
        <v>5205894</v>
      </c>
      <c r="J23" s="38"/>
      <c r="L23" s="15"/>
      <c r="M23" s="13"/>
      <c r="N23" s="13"/>
      <c r="O23" s="13"/>
      <c r="P23" s="13"/>
    </row>
    <row r="24" spans="2:16" ht="15" x14ac:dyDescent="0.25">
      <c r="B24" s="37"/>
      <c r="C24" s="16" t="s">
        <v>70</v>
      </c>
      <c r="H24" s="45">
        <v>0</v>
      </c>
      <c r="I24" s="46">
        <v>0</v>
      </c>
      <c r="J24" s="38"/>
      <c r="L24" s="15"/>
      <c r="M24" s="13"/>
      <c r="N24" s="13"/>
      <c r="O24" s="13"/>
      <c r="P24" s="13"/>
    </row>
    <row r="25" spans="2:16" x14ac:dyDescent="0.2">
      <c r="B25" s="37"/>
      <c r="C25" s="16" t="s">
        <v>48</v>
      </c>
      <c r="H25" s="47">
        <v>2</v>
      </c>
      <c r="I25" s="48">
        <v>1275421</v>
      </c>
      <c r="J25" s="38"/>
    </row>
    <row r="26" spans="2:16" x14ac:dyDescent="0.2">
      <c r="B26" s="37"/>
      <c r="C26" s="42" t="s">
        <v>71</v>
      </c>
      <c r="D26" s="42"/>
      <c r="E26" s="42"/>
      <c r="F26" s="42"/>
      <c r="H26" s="49">
        <f>SUM(H19:H25)</f>
        <v>210</v>
      </c>
      <c r="I26" s="50">
        <f>(I19+I20+I21+I22+I23+I24+I25)</f>
        <v>85116693</v>
      </c>
      <c r="J26" s="38"/>
    </row>
    <row r="27" spans="2:16" x14ac:dyDescent="0.2">
      <c r="B27" s="37"/>
      <c r="C27" s="16" t="s">
        <v>72</v>
      </c>
      <c r="H27" s="45">
        <v>50</v>
      </c>
      <c r="I27" s="46">
        <v>18962788</v>
      </c>
      <c r="J27" s="38"/>
    </row>
    <row r="28" spans="2:16" x14ac:dyDescent="0.2">
      <c r="B28" s="37"/>
      <c r="C28" s="16" t="s">
        <v>47</v>
      </c>
      <c r="H28" s="45">
        <v>4</v>
      </c>
      <c r="I28" s="46">
        <v>793183</v>
      </c>
      <c r="J28" s="38"/>
    </row>
    <row r="29" spans="2:16" ht="12.75" customHeight="1" thickBot="1" x14ac:dyDescent="0.25">
      <c r="B29" s="37"/>
      <c r="C29" s="16" t="s">
        <v>73</v>
      </c>
      <c r="H29" s="51">
        <v>0</v>
      </c>
      <c r="I29" s="48">
        <v>0</v>
      </c>
      <c r="J29" s="38"/>
    </row>
    <row r="30" spans="2:16" x14ac:dyDescent="0.2">
      <c r="B30" s="37"/>
      <c r="C30" s="42" t="s">
        <v>74</v>
      </c>
      <c r="D30" s="42"/>
      <c r="E30" s="42"/>
      <c r="F30" s="42"/>
      <c r="H30" s="49">
        <f>SUM(H27:H29)</f>
        <v>54</v>
      </c>
      <c r="I30" s="50">
        <f>(I28+I29+I27)</f>
        <v>19755971</v>
      </c>
      <c r="J30" s="38"/>
    </row>
    <row r="31" spans="2:16" ht="13.5" thickBot="1" x14ac:dyDescent="0.25">
      <c r="B31" s="37"/>
      <c r="C31" s="42" t="s">
        <v>75</v>
      </c>
      <c r="D31" s="42"/>
      <c r="H31" s="52">
        <f>(H26+H30)</f>
        <v>264</v>
      </c>
      <c r="I31" s="53">
        <f>(I26+I30)</f>
        <v>104872664</v>
      </c>
      <c r="J31" s="38"/>
    </row>
    <row r="32" spans="2:16" ht="13.5" thickTop="1" x14ac:dyDescent="0.2">
      <c r="B32" s="37"/>
      <c r="C32" s="42"/>
      <c r="D32" s="42"/>
      <c r="H32" s="54"/>
      <c r="I32" s="46"/>
      <c r="J32" s="38"/>
    </row>
    <row r="33" spans="2:10" x14ac:dyDescent="0.2">
      <c r="B33" s="37"/>
      <c r="G33" s="54"/>
      <c r="H33" s="54"/>
      <c r="I33" s="54"/>
      <c r="J33" s="38"/>
    </row>
    <row r="34" spans="2:10" x14ac:dyDescent="0.2">
      <c r="B34" s="37"/>
      <c r="G34" s="54"/>
      <c r="H34" s="54"/>
      <c r="I34" s="54"/>
      <c r="J34" s="38"/>
    </row>
    <row r="35" spans="2:10" x14ac:dyDescent="0.2">
      <c r="B35" s="37"/>
      <c r="G35" s="54"/>
      <c r="H35" s="54"/>
      <c r="I35" s="54"/>
      <c r="J35" s="38"/>
    </row>
    <row r="36" spans="2:10" ht="13.5" thickBot="1" x14ac:dyDescent="0.25">
      <c r="B36" s="37"/>
      <c r="C36" s="55"/>
      <c r="D36" s="55"/>
      <c r="G36" s="55" t="s">
        <v>76</v>
      </c>
      <c r="H36" s="55"/>
      <c r="I36" s="54"/>
      <c r="J36" s="38"/>
    </row>
    <row r="37" spans="2:10" x14ac:dyDescent="0.2">
      <c r="B37" s="37"/>
      <c r="C37" s="54" t="s">
        <v>77</v>
      </c>
      <c r="D37" s="54"/>
      <c r="G37" s="54" t="s">
        <v>78</v>
      </c>
      <c r="H37" s="54"/>
      <c r="I37" s="54"/>
      <c r="J37" s="38"/>
    </row>
    <row r="38" spans="2:10" x14ac:dyDescent="0.2">
      <c r="B38" s="37"/>
      <c r="G38" s="54"/>
      <c r="H38" s="54"/>
      <c r="I38" s="54"/>
      <c r="J38" s="38"/>
    </row>
    <row r="39" spans="2:10" x14ac:dyDescent="0.2">
      <c r="B39" s="37"/>
      <c r="G39" s="54"/>
      <c r="H39" s="54"/>
      <c r="I39" s="54"/>
      <c r="J39" s="38"/>
    </row>
    <row r="40" spans="2:10" ht="18.75" customHeight="1" thickBot="1" x14ac:dyDescent="0.25">
      <c r="B40" s="56"/>
      <c r="C40" s="57"/>
      <c r="D40" s="57"/>
      <c r="E40" s="57"/>
      <c r="F40" s="57"/>
      <c r="G40" s="55"/>
      <c r="H40" s="55"/>
      <c r="I40" s="55"/>
      <c r="J40" s="5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ANTICIPOS</vt:lpstr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Esteban Lopera Aranda</dc:creator>
  <cp:lastModifiedBy>Gustavo Esteban Lopera Aranda</cp:lastModifiedBy>
  <dcterms:created xsi:type="dcterms:W3CDTF">2022-02-16T21:39:22Z</dcterms:created>
  <dcterms:modified xsi:type="dcterms:W3CDTF">2022-03-15T15:31:58Z</dcterms:modified>
</cp:coreProperties>
</file>